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<sst xmlns="http://schemas.openxmlformats.org/spreadsheetml/2006/main" count="430" uniqueCount="274">
  <si>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</si>
  <si>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</si>
  <si>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</si>
  <si>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</si>
  <si>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</si>
  <si>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</si>
  <si>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</si>
  <si>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</si>
  <si>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</si>
  <si>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</si>
  <si>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</si>
  <si>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</si>
  <si>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</si>
  <si>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</si>
  <si>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</si>
  <si>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</si>
  <si>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</si>
  <si>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</si>
  <si>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</si>
  <si>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</si>
  <si>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</si>
  <si>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</si>
  <si>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</si>
  <si>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</si>
  <si>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</si>
  <si>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</si>
  <si>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</si>
  <si>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</si>
  <si>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0056/2020   -   PREGÃO Nº 0012/2020</t>
  </si>
  <si>
    <t>MENOR PREÇO POR ITEM</t>
  </si>
  <si>
    <t>REGISTRO DE PREÇOS OBJETIVANDO A FUTURA E EVENTUAL É AQUISIÇÃO DE PEÇAS E SERVIÇOS PARA MANUTENÇÃO NOS IMPLEMENTOS AGRÍCOLAS PARA ATENDER A SECRETARIA DE INFRAESTRUTURA, MEIO AMBIENTE E DESENVOLVIMENTO ECONÔMICO.</t>
  </si>
  <si>
    <t>0001</t>
  </si>
  <si>
    <t>1</t>
  </si>
  <si>
    <t>42285</t>
  </si>
  <si>
    <t>02013321 CILINDRO DENTADO MOVEL - FORRAGEIRA JF 92 Z10</t>
  </si>
  <si>
    <t>UN</t>
  </si>
  <si>
    <t>2</t>
  </si>
  <si>
    <t>42250</t>
  </si>
  <si>
    <t>02014063 FACA DO ROTOR - FORRAGEIRA JF 92 Z10</t>
  </si>
  <si>
    <t>3</t>
  </si>
  <si>
    <t>42246</t>
  </si>
  <si>
    <t>02014306 DISCO DO ROTOR - FORRAGEIRA JF 92 Z10</t>
  </si>
  <si>
    <t>4</t>
  </si>
  <si>
    <t>42309</t>
  </si>
  <si>
    <t>02014529 BRAÇO COMPLETO DA INTERMEDIARIA - FORRAGEIRA JF 92 Z10</t>
  </si>
  <si>
    <t>5</t>
  </si>
  <si>
    <t>42267</t>
  </si>
  <si>
    <t>02014535 BUCHA DO CILINDRO LISO - FORRAGEIRA JF 92 Z10</t>
  </si>
  <si>
    <t>6</t>
  </si>
  <si>
    <t>42268</t>
  </si>
  <si>
    <t>02014536 BRAÇO COMPLETO DO CILINDRO LISO - FORRAGEIRA JF 92 Z10</t>
  </si>
  <si>
    <t>7</t>
  </si>
  <si>
    <t>42299</t>
  </si>
  <si>
    <t>02043683 CILINDRO LISO - FORRAGEIRA JF 92 Z10</t>
  </si>
  <si>
    <t>8</t>
  </si>
  <si>
    <t>42306</t>
  </si>
  <si>
    <t>02044031 EIXO DA ENGRENAGEM INTERMEDIARIA DO BRAÇO - FORRAGEIRA JF 92 Z10</t>
  </si>
  <si>
    <t>9</t>
  </si>
  <si>
    <t>42316</t>
  </si>
  <si>
    <t>02045001 PINO DE SEGURANÇA - FORRAGEIRA JF 92 Z10</t>
  </si>
  <si>
    <t>10</t>
  </si>
  <si>
    <t>42270</t>
  </si>
  <si>
    <t>02049211 BRAÇO DE ART. DO CILINDRO MOVEL - FORRAGEIRA JF 92 Z10</t>
  </si>
  <si>
    <t>11</t>
  </si>
  <si>
    <t>42283</t>
  </si>
  <si>
    <t>02049796 CILINDRO DENTADO MOVEL - FORRAGEIRA JF 92 Z10</t>
  </si>
  <si>
    <t>12</t>
  </si>
  <si>
    <t>42255</t>
  </si>
  <si>
    <t>02049836 CILINDRO DENTADO RECOLHEDOR ESQUERDO - FORRAGEIRA JF 92 Z10</t>
  </si>
  <si>
    <t>13</t>
  </si>
  <si>
    <t>42256</t>
  </si>
  <si>
    <t>02049846 CILINDRO DENTADO RECOLHEDOR DIREITO - FORRAGEIRA JF 92 Z10</t>
  </si>
  <si>
    <t>14</t>
  </si>
  <si>
    <t>42313</t>
  </si>
  <si>
    <t>02055600 ENGRENAGEM DE COMANDO - FORRAGEIRA JF 92 Z10</t>
  </si>
  <si>
    <t>15</t>
  </si>
  <si>
    <t>42332</t>
  </si>
  <si>
    <t>02064590 - BICA DA SAIDA - FORRAGEIRA JF 92 Z10</t>
  </si>
  <si>
    <t>16</t>
  </si>
  <si>
    <t>42293</t>
  </si>
  <si>
    <t>02075376 FACA DO RECOLHEDOR (COMPLETO) - FORRAGEIRA JF 92 Z10</t>
  </si>
  <si>
    <t>17</t>
  </si>
  <si>
    <t>42377</t>
  </si>
  <si>
    <t>02081227 CARDAN P/ COMANDO COMPLETO MECANICO MANUAL - FORRAGEIRA JF 92 Z10</t>
  </si>
  <si>
    <t>18</t>
  </si>
  <si>
    <t>42329</t>
  </si>
  <si>
    <t>03016123 POLIA DO CARDAN - FORRAGEIRA JF 92 Z10</t>
  </si>
  <si>
    <t>19</t>
  </si>
  <si>
    <t>42199</t>
  </si>
  <si>
    <t>03016124 POLIA DE 155 MM - FORRAGEIRA JF 92 Z10</t>
  </si>
  <si>
    <t>20</t>
  </si>
  <si>
    <t>42301</t>
  </si>
  <si>
    <t>03049235 BRAÇO DE ARTICULAÇÃO DO CILINDRO MOVEL - FORRAGEIRA JF 92 Z10</t>
  </si>
  <si>
    <t>21</t>
  </si>
  <si>
    <t>42310</t>
  </si>
  <si>
    <t>03049439 ENGRENAGEM INTERMEDIARIA DA TAMPA - FORRAGEIRA JF 92 Z10</t>
  </si>
  <si>
    <t>22</t>
  </si>
  <si>
    <t>42325</t>
  </si>
  <si>
    <t>03049467 BASE P/ POLIA - FORRAGEIRA JF 92 Z10</t>
  </si>
  <si>
    <t>23</t>
  </si>
  <si>
    <t>42305</t>
  </si>
  <si>
    <t>03055615 ENGRANAGEM INTERMEDIARIA DO BRAÇO - FORRAGEIRA JF 92 Z10</t>
  </si>
  <si>
    <t>24</t>
  </si>
  <si>
    <t>42275</t>
  </si>
  <si>
    <t>05001194 MOLA DO CILINDRO DENTADO MOVEL - FORRAGEIRA JF 92 Z10</t>
  </si>
  <si>
    <t>25</t>
  </si>
  <si>
    <t>42084</t>
  </si>
  <si>
    <t>05113400 RODA - CALCAREADEIRA JAN LANCER 5000 ANO 2006</t>
  </si>
  <si>
    <t>26</t>
  </si>
  <si>
    <t>42402</t>
  </si>
  <si>
    <t>9331007 CAIXA DE TRANSMISSÃO -  SEMEADEIRA ADUBADEIRA SEMBRA 300 P</t>
  </si>
  <si>
    <t>27</t>
  </si>
  <si>
    <t>42393</t>
  </si>
  <si>
    <t>9331500 SEMEADEIRA SEMBRA 300P S/ CONE - SEMEADEIRA ADUBADEIRA SEMBRA 300 P</t>
  </si>
  <si>
    <t>28</t>
  </si>
  <si>
    <t>42445</t>
  </si>
  <si>
    <t>9660034 ENGRANAGEM Z-09 -  SEMEADEIRA ADUBADEIRA SEMBRA 300 P</t>
  </si>
  <si>
    <t>29</t>
  </si>
  <si>
    <t>42454</t>
  </si>
  <si>
    <t>9660119 MANCAL DE SAIDA S -  SEMEADEIRA ADUBADEIRA SEMBRA 300 P</t>
  </si>
  <si>
    <t>30</t>
  </si>
  <si>
    <t>42442</t>
  </si>
  <si>
    <t>9660145 CAIXA DE TRANSMISSAO -  SEMEADEIRA ADUBADEIRA SEMBRA 300 P</t>
  </si>
  <si>
    <t>31</t>
  </si>
  <si>
    <t>42482</t>
  </si>
  <si>
    <t>9660197 CONE POLIETILENO -  SEMEADEIRA ADUBADEIRA SEMBRA 300 P</t>
  </si>
  <si>
    <t>32</t>
  </si>
  <si>
    <t>42474</t>
  </si>
  <si>
    <t>9660263 TAMPA DO MEXEDOR ORBITAL -  SEMEADEIRA ADUBADEIRA SEMBRA 300 P</t>
  </si>
  <si>
    <t>33</t>
  </si>
  <si>
    <t>42493</t>
  </si>
  <si>
    <t>9661014 GUIA DE PROTEÇÃO -  SEMEADEIRA ADUBADEIRA SEMBRA 300 P</t>
  </si>
  <si>
    <t>34</t>
  </si>
  <si>
    <t>42428</t>
  </si>
  <si>
    <t>9661039 CONJ DISCO ESPALHADOR -   SEMEADEIRA ADUBADEIRA SEMBRA 300 P</t>
  </si>
  <si>
    <t>35</t>
  </si>
  <si>
    <t>42400</t>
  </si>
  <si>
    <t>9661053 KIT AGITADOR COMPLETO COM ARO -  SEMEADEIRA ADUBADEIRA SEMBRA 300 P</t>
  </si>
  <si>
    <t>36</t>
  </si>
  <si>
    <t>23949</t>
  </si>
  <si>
    <t>BACIA DO ARADO 0629010006 - TOMBADOR IKEDA</t>
  </si>
  <si>
    <t>37</t>
  </si>
  <si>
    <t>43231</t>
  </si>
  <si>
    <t>BANCO UNIVERSAL COM APOIO DE BRAÇO CINTO DE SEGURANÇA E TRILHO AJUSTAVEL PARA TRATOR MASSEY FERGUSON / NEW HOLLAND</t>
  </si>
  <si>
    <t>38</t>
  </si>
  <si>
    <t>23948</t>
  </si>
  <si>
    <t>BICO DO ARADO AIVECA 0629013502 - TOMBADOR IKEDA</t>
  </si>
  <si>
    <t>39</t>
  </si>
  <si>
    <t>23921</t>
  </si>
  <si>
    <t>CARDAN CC-5000 - COLHEDORA DE GRÃOS JF-Z-10</t>
  </si>
  <si>
    <t>40</t>
  </si>
  <si>
    <t>23941</t>
  </si>
  <si>
    <t>CARRETEL SEPARADOR 51200100135 - GRADE NIVELADORA BALDAN 36 DISCOS 20 POLEGADAS.</t>
  </si>
  <si>
    <t>41</t>
  </si>
  <si>
    <t>23920</t>
  </si>
  <si>
    <t>CONTRA FACA DO ROLO 43906 - COLHEDORA DE GRÃOS JF-Z-10</t>
  </si>
  <si>
    <t>42</t>
  </si>
  <si>
    <t>23918</t>
  </si>
  <si>
    <t>CONTRA FACA DO ROTOR 43892 - COLHEDORA DE GRÃOS JF-Z-10</t>
  </si>
  <si>
    <t>43</t>
  </si>
  <si>
    <t>23950</t>
  </si>
  <si>
    <t>COROA/PINHÃO 60200502232 - ROÇADEIRA HIDRÁULICA BALDAN.</t>
  </si>
  <si>
    <t>44</t>
  </si>
  <si>
    <t>23953</t>
  </si>
  <si>
    <t>CORREIAS C-51 - ROÇADEIRA HIDRÁULICA BALDAN</t>
  </si>
  <si>
    <t>45</t>
  </si>
  <si>
    <t>23956</t>
  </si>
  <si>
    <t>DISCO 32 POLEGADAS FURO 2.1/8 POLEGADAS 0602044001 - GRADE ROME 14 DISCOS 32 POELGADAS.</t>
  </si>
  <si>
    <t>46</t>
  </si>
  <si>
    <t>41270</t>
  </si>
  <si>
    <t>DISCO LISO 28 POLEGADAS - TERRACIADOR</t>
  </si>
  <si>
    <t>47</t>
  </si>
  <si>
    <t>23944</t>
  </si>
  <si>
    <t>DISCO RECORTADO 20 POLEGADAS 0602027118 - GRADE NIVELADORA 32 DISCOS (TATU).</t>
  </si>
  <si>
    <t>48</t>
  </si>
  <si>
    <t>41271</t>
  </si>
  <si>
    <t>DISCO RECORTADO 22POLEGADAS  - GRADE NIVELADORA BALDAN 36 DISCOS</t>
  </si>
  <si>
    <t>49</t>
  </si>
  <si>
    <t>41272</t>
  </si>
  <si>
    <t>DISCO RECORTADO 28 POLEGADAS - GRADE PEQUENA 14 DISCOS</t>
  </si>
  <si>
    <t>50</t>
  </si>
  <si>
    <t>23939</t>
  </si>
  <si>
    <t>EIXO 1.1/4 X 1600MM 52320500583 - GRADE NIVELADORA BALDAN 36 DISCOS 20 POLEGADAS.</t>
  </si>
  <si>
    <t>51</t>
  </si>
  <si>
    <t>23943</t>
  </si>
  <si>
    <t>EIXO 1.1/4 X 1680MM 0501010439 - GRADE NIVELADORA 32 DISCOS (TATU).</t>
  </si>
  <si>
    <t>52</t>
  </si>
  <si>
    <t>23934</t>
  </si>
  <si>
    <t>EIXO 1.5/8 X 1780MM 0501015631 - 3GRADE PEQUENA 14 DISCOS 26 POLEGADAS.</t>
  </si>
  <si>
    <t>53</t>
  </si>
  <si>
    <t>23959</t>
  </si>
  <si>
    <t>EIXO 1.5/8 X 2530MM 0501046862 - TERRACIADOR</t>
  </si>
  <si>
    <t>54</t>
  </si>
  <si>
    <t>23957</t>
  </si>
  <si>
    <t>EIXO 2.1/8 POLEGADAS X 2228MM 0501013760 - GRADE ROME 14 DISCOS 32 POELGADAS.</t>
  </si>
  <si>
    <t>55</t>
  </si>
  <si>
    <t>23924</t>
  </si>
  <si>
    <t>ENGRENAGEM DUPLA 49903 - COLHEDORA DE GRÃOS JF-Z-10</t>
  </si>
  <si>
    <t>56</t>
  </si>
  <si>
    <t>23927</t>
  </si>
  <si>
    <t>ENGRENAGEM INTERMEDIÁRIA DO BRAÇO 55615 - COLHEDORA DE GRÃOS JF-Z-10</t>
  </si>
  <si>
    <t>57</t>
  </si>
  <si>
    <t>23926</t>
  </si>
  <si>
    <t>ENGRENAGEM INTERMEDIÁRIA DO RELETE 49265 - COLHEDORA DE GRÃOS JF-Z-10</t>
  </si>
  <si>
    <t>58</t>
  </si>
  <si>
    <t>41391</t>
  </si>
  <si>
    <t>HORAS DE SERVIÇOS MECANICOS EM GERAL EM IMPLEMENTOS AGRICOLAS</t>
  </si>
  <si>
    <t>59</t>
  </si>
  <si>
    <t>23917</t>
  </si>
  <si>
    <t>JOGO DE FACAS DO ROTOR 55531 - COLHEDORA DE GRÃOS JF-Z-10</t>
  </si>
  <si>
    <t>60</t>
  </si>
  <si>
    <t>23960</t>
  </si>
  <si>
    <t>MANCAL 1.5/8 X 225MM 0501043197 - TERRACIADOR</t>
  </si>
  <si>
    <t>61</t>
  </si>
  <si>
    <t>23958</t>
  </si>
  <si>
    <t>MANCAL 2.1/8 POLEGADAS X 330MM 0501046926 - GRADE ROME 14 DISCOS 32 POELGADAS.</t>
  </si>
  <si>
    <t>62</t>
  </si>
  <si>
    <t>23936</t>
  </si>
  <si>
    <t>MANCAL DM 1.5/8 X 262 MM 0501046925 - 3GRADE PEQUENA 14 DISCOS 26 POLEGADAS.</t>
  </si>
  <si>
    <t>63</t>
  </si>
  <si>
    <t>23940</t>
  </si>
  <si>
    <t>MANCAL GRAXA 1.1/4 X 190MM 53680101295 - GRADE NIVELADORA BALDAN 36 DISCOS 20 POLEGADAS.</t>
  </si>
  <si>
    <t>64</t>
  </si>
  <si>
    <t>23945</t>
  </si>
  <si>
    <t>MANCAL GRAXA 1.1/4 X 192,5 MM 0501046913 - GRADE NIVELADORA 32 DISCOS (TATU).</t>
  </si>
  <si>
    <t>65</t>
  </si>
  <si>
    <t>43201</t>
  </si>
  <si>
    <t>MANGUEIRA PVC SUCÇÃO E DESCARGA PESADA 2 SP COR LARANJA</t>
  </si>
  <si>
    <t>M</t>
  </si>
  <si>
    <t>66</t>
  </si>
  <si>
    <t>43172</t>
  </si>
  <si>
    <t>MOTO BOMBA AUTO-ESCORVANTE, MOTOR 5,5 CV VAZÃO MAXIMA 36M³/H 2X2 POLEGADAS PARTIDA MANUAL, GASOLINA, 28 KG CAPACIDADE DO TANQUE 3,6 LTS SUCCÃO MAXIMA  7 MTS</t>
  </si>
  <si>
    <t>67</t>
  </si>
  <si>
    <t>42131</t>
  </si>
  <si>
    <t>PALHETA DO DISCO - CALCAREADEIRA JAN LANCER 5000 ANO 2006</t>
  </si>
  <si>
    <t>68</t>
  </si>
  <si>
    <t>23951</t>
  </si>
  <si>
    <t>PAR DE FACAS 0501050773 - ROÇADEIRA HIDRÁULICA BALDAN</t>
  </si>
  <si>
    <t>69</t>
  </si>
  <si>
    <t>23952</t>
  </si>
  <si>
    <t>PATIM 50401207292 - ROÇADEIRA HIDRÁULICA BALDAN</t>
  </si>
  <si>
    <t>70</t>
  </si>
  <si>
    <t>23947</t>
  </si>
  <si>
    <t>PÊNDULO 07665/1 - CALCAREADEIRA VICON SEMBRA 60LTS.</t>
  </si>
  <si>
    <t>71</t>
  </si>
  <si>
    <t>23922</t>
  </si>
  <si>
    <t>REBOLO AFIADOR 48715 - COLHEDORA DE GRÃOS JF-Z-10</t>
  </si>
  <si>
    <t>72</t>
  </si>
  <si>
    <t>23931</t>
  </si>
  <si>
    <t>RODA REFORÇADA 488344 - CALCAREADEIRA 6 TON. IIAC</t>
  </si>
  <si>
    <t>73</t>
  </si>
  <si>
    <t>23930</t>
  </si>
  <si>
    <t>RODA REFORÇADA 488344 - CARRETA AZUL (FIDO) 6.000LTS</t>
  </si>
  <si>
    <t>74</t>
  </si>
  <si>
    <t>23929</t>
  </si>
  <si>
    <t>RODA REFORÇADA 488344 - CARRETA VERMELHA (FACHINNI) 4.000LTS</t>
  </si>
  <si>
    <t>75</t>
  </si>
  <si>
    <t>23955</t>
  </si>
  <si>
    <t>RODA REFORÇADA 488344 - PIPA AZUL 5.000LTS</t>
  </si>
  <si>
    <t>76</t>
  </si>
  <si>
    <t>23954</t>
  </si>
  <si>
    <t>SAPATA 5220300373 - ROÇADEIRA HIDRÁULICA BALDAN</t>
  </si>
  <si>
    <t>77</t>
  </si>
  <si>
    <t>23962</t>
  </si>
  <si>
    <t>SEPARADOR 0502010702 - TERRACIADOR</t>
  </si>
  <si>
    <t>78</t>
  </si>
  <si>
    <t>23946</t>
  </si>
  <si>
    <t>SEPARADOR 1.1/4 X 192,5 MM 0502010549 - GRADE NIVELADORA 32 DISCOS (TATU).</t>
  </si>
  <si>
    <t>79</t>
  </si>
  <si>
    <t>23935</t>
  </si>
  <si>
    <t>SEPARADOR 1.5/8 X 263MM 0502010703 - 3GRADE PEQUENA 14 DISCOS 26 POLEGADAS.</t>
  </si>
  <si>
    <t>Declaro que examinei, conheço e me submeto a todas as condições contidas no Edital da presente Licitação modalidade PREGÃO PRESENCIAL Nº 0012/2020,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</si>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</sst>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499.33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v>
      </c>
      <c r="G22" s="91">
        <v>1665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376.67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299.33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50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467.67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574</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28</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4.33</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574</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577.33</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866</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866</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152</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2000</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358.33</v>
      </c>
      <c r="H36" s="22"/>
      <c r="I36" s="89">
        <v>0</v>
      </c>
      <c r="J36" s="24">
        <f t="shared" si="0"/>
        <v>0</v>
      </c>
      <c r="K36" s="35"/>
      <c r="L36" s="36"/>
      <c r="M36" s="35"/>
      <c r="N36" s="35"/>
    </row>
    <row r="37" spans="1:14" s="26" customFormat="1" ht="14.25">
      <c r="A37" s="79" t="s">
        <v>31</v>
      </c>
      <c r="B37" s="79" t="s">
        <v>81</v>
      </c>
      <c r="C37" s="79" t="s">
        <v>82</v>
      </c>
      <c r="D37" s="85" t="s">
        <v>83</v>
      </c>
      <c r="E37" s="79" t="s">
        <v>35</v>
      </c>
      <c r="F37" s="93">
        <v>2</v>
      </c>
      <c r="G37" s="91">
        <v>96.67</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1641.33</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900</v>
      </c>
      <c r="H39" s="22"/>
      <c r="I39" s="89">
        <v>0</v>
      </c>
      <c r="J39" s="24">
        <f t="shared" si="0"/>
        <v>0</v>
      </c>
      <c r="K39" s="35"/>
      <c r="L39" s="36"/>
      <c r="M39" s="35"/>
      <c r="N39" s="35"/>
    </row>
    <row r="40" spans="1:14" s="26" customFormat="1" ht="14.25">
      <c r="A40" s="79" t="s">
        <v>31</v>
      </c>
      <c r="B40" s="79" t="s">
        <v>90</v>
      </c>
      <c r="C40" s="79" t="s">
        <v>91</v>
      </c>
      <c r="D40" s="85" t="s">
        <v>92</v>
      </c>
      <c r="E40" s="79" t="s">
        <v>35</v>
      </c>
      <c r="F40" s="93">
        <v>1</v>
      </c>
      <c r="G40" s="91">
        <v>432</v>
      </c>
      <c r="H40" s="22"/>
      <c r="I40" s="89">
        <v>0</v>
      </c>
      <c r="J40" s="24">
        <f t="shared" si="0"/>
        <v>0</v>
      </c>
      <c r="K40" s="35"/>
      <c r="L40" s="36"/>
      <c r="M40" s="35"/>
      <c r="N40" s="35"/>
    </row>
    <row r="41" spans="1:14" s="26" customFormat="1" ht="14.25">
      <c r="A41" s="79" t="s">
        <v>31</v>
      </c>
      <c r="B41" s="79" t="s">
        <v>93</v>
      </c>
      <c r="C41" s="79" t="s">
        <v>94</v>
      </c>
      <c r="D41" s="85" t="s">
        <v>95</v>
      </c>
      <c r="E41" s="79" t="s">
        <v>35</v>
      </c>
      <c r="F41" s="93">
        <v>1</v>
      </c>
      <c r="G41" s="91">
        <v>162</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608</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150</v>
      </c>
      <c r="H43" s="22"/>
      <c r="I43" s="89">
        <v>0</v>
      </c>
      <c r="J43" s="24">
        <f t="shared" si="0"/>
        <v>0</v>
      </c>
      <c r="K43" s="35"/>
      <c r="L43" s="36"/>
      <c r="M43" s="35"/>
      <c r="N43" s="35"/>
    </row>
    <row r="44" spans="1:14" s="26" customFormat="1" ht="14.25">
      <c r="A44" s="79" t="s">
        <v>31</v>
      </c>
      <c r="B44" s="79" t="s">
        <v>102</v>
      </c>
      <c r="C44" s="79" t="s">
        <v>103</v>
      </c>
      <c r="D44" s="85" t="s">
        <v>104</v>
      </c>
      <c r="E44" s="79" t="s">
        <v>35</v>
      </c>
      <c r="F44" s="93">
        <v>1</v>
      </c>
      <c r="G44" s="91">
        <v>108</v>
      </c>
      <c r="H44" s="22"/>
      <c r="I44" s="89">
        <v>0</v>
      </c>
      <c r="J44" s="24">
        <f t="shared" si="0"/>
        <v>0</v>
      </c>
      <c r="K44" s="35"/>
      <c r="L44" s="36"/>
      <c r="M44" s="35"/>
      <c r="N44" s="35"/>
    </row>
    <row r="45" spans="1:14" s="26" customFormat="1" ht="14.25">
      <c r="A45" s="79" t="s">
        <v>31</v>
      </c>
      <c r="B45" s="79" t="s">
        <v>105</v>
      </c>
      <c r="C45" s="79" t="s">
        <v>106</v>
      </c>
      <c r="D45" s="85" t="s">
        <v>107</v>
      </c>
      <c r="E45" s="79" t="s">
        <v>35</v>
      </c>
      <c r="F45" s="93">
        <v>4</v>
      </c>
      <c r="G45" s="91">
        <v>708</v>
      </c>
      <c r="H45" s="22"/>
      <c r="I45" s="89">
        <v>0</v>
      </c>
      <c r="J45" s="24">
        <f t="shared" si="0"/>
        <v>0</v>
      </c>
      <c r="K45" s="35"/>
      <c r="L45" s="36"/>
      <c r="M45" s="35"/>
      <c r="N45" s="35"/>
    </row>
    <row r="46" spans="1:14" s="26" customFormat="1" ht="14.25">
      <c r="A46" s="79" t="s">
        <v>31</v>
      </c>
      <c r="B46" s="79" t="s">
        <v>108</v>
      </c>
      <c r="C46" s="79" t="s">
        <v>109</v>
      </c>
      <c r="D46" s="85" t="s">
        <v>110</v>
      </c>
      <c r="E46" s="79" t="s">
        <v>35</v>
      </c>
      <c r="F46" s="93">
        <v>1</v>
      </c>
      <c r="G46" s="91">
        <v>1862.67</v>
      </c>
      <c r="H46" s="22"/>
      <c r="I46" s="89">
        <v>0</v>
      </c>
      <c r="J46" s="24">
        <f t="shared" si="0"/>
        <v>0</v>
      </c>
      <c r="K46" s="35"/>
      <c r="L46" s="36"/>
      <c r="M46" s="35"/>
      <c r="N46" s="35"/>
    </row>
    <row r="47" spans="1:14" s="26" customFormat="1" ht="14.25">
      <c r="A47" s="79" t="s">
        <v>31</v>
      </c>
      <c r="B47" s="79" t="s">
        <v>111</v>
      </c>
      <c r="C47" s="79" t="s">
        <v>112</v>
      </c>
      <c r="D47" s="85" t="s">
        <v>113</v>
      </c>
      <c r="E47" s="79" t="s">
        <v>35</v>
      </c>
      <c r="F47" s="93">
        <v>2</v>
      </c>
      <c r="G47" s="91">
        <v>3533.33</v>
      </c>
      <c r="H47" s="22"/>
      <c r="I47" s="89">
        <v>0</v>
      </c>
      <c r="J47" s="24">
        <f t="shared" si="0"/>
        <v>0</v>
      </c>
      <c r="K47" s="35"/>
      <c r="L47" s="36"/>
      <c r="M47" s="35"/>
      <c r="N47" s="35"/>
    </row>
    <row r="48" spans="1:14" s="26" customFormat="1" ht="14.25">
      <c r="A48" s="79" t="s">
        <v>31</v>
      </c>
      <c r="B48" s="79" t="s">
        <v>114</v>
      </c>
      <c r="C48" s="79" t="s">
        <v>115</v>
      </c>
      <c r="D48" s="85" t="s">
        <v>116</v>
      </c>
      <c r="E48" s="79" t="s">
        <v>35</v>
      </c>
      <c r="F48" s="93">
        <v>2</v>
      </c>
      <c r="G48" s="91">
        <v>253</v>
      </c>
      <c r="H48" s="22"/>
      <c r="I48" s="89">
        <v>0</v>
      </c>
      <c r="J48" s="24">
        <f t="shared" si="0"/>
        <v>0</v>
      </c>
      <c r="K48" s="35"/>
      <c r="L48" s="36"/>
      <c r="M48" s="35"/>
      <c r="N48" s="35"/>
    </row>
    <row r="49" spans="1:14" s="26" customFormat="1" ht="14.25">
      <c r="A49" s="79" t="s">
        <v>31</v>
      </c>
      <c r="B49" s="79" t="s">
        <v>117</v>
      </c>
      <c r="C49" s="79" t="s">
        <v>118</v>
      </c>
      <c r="D49" s="85" t="s">
        <v>119</v>
      </c>
      <c r="E49" s="79" t="s">
        <v>35</v>
      </c>
      <c r="F49" s="93">
        <v>1</v>
      </c>
      <c r="G49" s="91">
        <v>192</v>
      </c>
      <c r="H49" s="22"/>
      <c r="I49" s="89">
        <v>0</v>
      </c>
      <c r="J49" s="24">
        <f t="shared" si="0"/>
        <v>0</v>
      </c>
      <c r="K49" s="35"/>
      <c r="L49" s="36"/>
      <c r="M49" s="35"/>
      <c r="N49" s="35"/>
    </row>
    <row r="50" spans="1:14" s="26" customFormat="1" ht="14.25">
      <c r="A50" s="79" t="s">
        <v>31</v>
      </c>
      <c r="B50" s="79" t="s">
        <v>120</v>
      </c>
      <c r="C50" s="79" t="s">
        <v>121</v>
      </c>
      <c r="D50" s="85" t="s">
        <v>122</v>
      </c>
      <c r="E50" s="79" t="s">
        <v>35</v>
      </c>
      <c r="F50" s="93">
        <v>1</v>
      </c>
      <c r="G50" s="91">
        <v>456</v>
      </c>
      <c r="H50" s="22"/>
      <c r="I50" s="89">
        <v>0</v>
      </c>
      <c r="J50" s="24">
        <f t="shared" si="0"/>
        <v>0</v>
      </c>
      <c r="K50" s="35"/>
      <c r="L50" s="36"/>
      <c r="M50" s="35"/>
      <c r="N50" s="35"/>
    </row>
    <row r="51" spans="1:14" s="26" customFormat="1" ht="14.25">
      <c r="A51" s="79" t="s">
        <v>31</v>
      </c>
      <c r="B51" s="79" t="s">
        <v>123</v>
      </c>
      <c r="C51" s="79" t="s">
        <v>124</v>
      </c>
      <c r="D51" s="85" t="s">
        <v>125</v>
      </c>
      <c r="E51" s="79" t="s">
        <v>35</v>
      </c>
      <c r="F51" s="93">
        <v>1</v>
      </c>
      <c r="G51" s="91">
        <v>1633.33</v>
      </c>
      <c r="H51" s="22"/>
      <c r="I51" s="89">
        <v>0</v>
      </c>
      <c r="J51" s="24">
        <f t="shared" si="0"/>
        <v>0</v>
      </c>
      <c r="K51" s="35"/>
      <c r="L51" s="36"/>
      <c r="M51" s="35"/>
      <c r="N51" s="35"/>
    </row>
    <row r="52" spans="1:14" s="26" customFormat="1" ht="14.25">
      <c r="A52" s="79" t="s">
        <v>31</v>
      </c>
      <c r="B52" s="79" t="s">
        <v>126</v>
      </c>
      <c r="C52" s="79" t="s">
        <v>127</v>
      </c>
      <c r="D52" s="85" t="s">
        <v>128</v>
      </c>
      <c r="E52" s="79" t="s">
        <v>35</v>
      </c>
      <c r="F52" s="93">
        <v>1</v>
      </c>
      <c r="G52" s="91">
        <v>22.67</v>
      </c>
      <c r="H52" s="22"/>
      <c r="I52" s="89">
        <v>0</v>
      </c>
      <c r="J52" s="24">
        <f t="shared" si="0"/>
        <v>0</v>
      </c>
      <c r="K52" s="35"/>
      <c r="L52" s="36"/>
      <c r="M52" s="35"/>
      <c r="N52" s="35"/>
    </row>
    <row r="53" spans="1:14" s="26" customFormat="1" ht="14.25">
      <c r="A53" s="79" t="s">
        <v>31</v>
      </c>
      <c r="B53" s="79" t="s">
        <v>129</v>
      </c>
      <c r="C53" s="79" t="s">
        <v>130</v>
      </c>
      <c r="D53" s="85" t="s">
        <v>131</v>
      </c>
      <c r="E53" s="79" t="s">
        <v>35</v>
      </c>
      <c r="F53" s="93">
        <v>1</v>
      </c>
      <c r="G53" s="91">
        <v>53.33</v>
      </c>
      <c r="H53" s="22"/>
      <c r="I53" s="89">
        <v>0</v>
      </c>
      <c r="J53" s="24">
        <f t="shared" si="0"/>
        <v>0</v>
      </c>
      <c r="K53" s="35"/>
      <c r="L53" s="36"/>
      <c r="M53" s="35"/>
      <c r="N53" s="35"/>
    </row>
    <row r="54" spans="1:14" s="26" customFormat="1" ht="14.25">
      <c r="A54" s="79" t="s">
        <v>31</v>
      </c>
      <c r="B54" s="79" t="s">
        <v>132</v>
      </c>
      <c r="C54" s="79" t="s">
        <v>133</v>
      </c>
      <c r="D54" s="85" t="s">
        <v>134</v>
      </c>
      <c r="E54" s="79" t="s">
        <v>35</v>
      </c>
      <c r="F54" s="93">
        <v>1</v>
      </c>
      <c r="G54" s="91">
        <v>279.33</v>
      </c>
      <c r="H54" s="22"/>
      <c r="I54" s="89">
        <v>0</v>
      </c>
      <c r="J54" s="24">
        <f t="shared" si="0"/>
        <v>0</v>
      </c>
      <c r="K54" s="35"/>
      <c r="L54" s="36"/>
      <c r="M54" s="35"/>
      <c r="N54" s="35"/>
    </row>
    <row r="55" spans="1:14" s="26" customFormat="1" ht="14.25">
      <c r="A55" s="79" t="s">
        <v>31</v>
      </c>
      <c r="B55" s="79" t="s">
        <v>135</v>
      </c>
      <c r="C55" s="79" t="s">
        <v>136</v>
      </c>
      <c r="D55" s="85" t="s">
        <v>137</v>
      </c>
      <c r="E55" s="79" t="s">
        <v>35</v>
      </c>
      <c r="F55" s="93">
        <v>1</v>
      </c>
      <c r="G55" s="91">
        <v>474</v>
      </c>
      <c r="H55" s="22"/>
      <c r="I55" s="89">
        <v>0</v>
      </c>
      <c r="J55" s="24">
        <f t="shared" si="0"/>
        <v>0</v>
      </c>
      <c r="K55" s="35"/>
      <c r="L55" s="36"/>
      <c r="M55" s="35"/>
      <c r="N55" s="35"/>
    </row>
    <row r="56" spans="1:14" s="26" customFormat="1" ht="14.25">
      <c r="A56" s="79" t="s">
        <v>31</v>
      </c>
      <c r="B56" s="79" t="s">
        <v>138</v>
      </c>
      <c r="C56" s="79" t="s">
        <v>139</v>
      </c>
      <c r="D56" s="85" t="s">
        <v>140</v>
      </c>
      <c r="E56" s="79" t="s">
        <v>35</v>
      </c>
      <c r="F56" s="93">
        <v>2</v>
      </c>
      <c r="G56" s="91">
        <v>342</v>
      </c>
      <c r="H56" s="22"/>
      <c r="I56" s="89">
        <v>0</v>
      </c>
      <c r="J56" s="24">
        <f t="shared" si="0"/>
        <v>0</v>
      </c>
      <c r="K56" s="35"/>
      <c r="L56" s="36"/>
      <c r="M56" s="35"/>
      <c r="N56" s="35"/>
    </row>
    <row r="57" spans="1:14" s="26" customFormat="1" ht="14.25">
      <c r="A57" s="79" t="s">
        <v>31</v>
      </c>
      <c r="B57" s="79" t="s">
        <v>141</v>
      </c>
      <c r="C57" s="79" t="s">
        <v>142</v>
      </c>
      <c r="D57" s="85" t="s">
        <v>143</v>
      </c>
      <c r="E57" s="79" t="s">
        <v>35</v>
      </c>
      <c r="F57" s="93">
        <v>2</v>
      </c>
      <c r="G57" s="91">
        <v>1174</v>
      </c>
      <c r="H57" s="22"/>
      <c r="I57" s="89">
        <v>0</v>
      </c>
      <c r="J57" s="24">
        <f t="shared" si="0"/>
        <v>0</v>
      </c>
      <c r="K57" s="35"/>
      <c r="L57" s="36"/>
      <c r="M57" s="35"/>
      <c r="N57" s="35"/>
    </row>
    <row r="58" spans="1:14" s="26" customFormat="1" ht="14.25">
      <c r="A58" s="79" t="s">
        <v>31</v>
      </c>
      <c r="B58" s="79" t="s">
        <v>144</v>
      </c>
      <c r="C58" s="79" t="s">
        <v>145</v>
      </c>
      <c r="D58" s="85" t="s">
        <v>146</v>
      </c>
      <c r="E58" s="79" t="s">
        <v>35</v>
      </c>
      <c r="F58" s="93">
        <v>6</v>
      </c>
      <c r="G58" s="91">
        <v>342</v>
      </c>
      <c r="H58" s="22"/>
      <c r="I58" s="89">
        <v>0</v>
      </c>
      <c r="J58" s="24">
        <f t="shared" si="0"/>
        <v>0</v>
      </c>
      <c r="K58" s="35"/>
      <c r="L58" s="36"/>
      <c r="M58" s="35"/>
      <c r="N58" s="35"/>
    </row>
    <row r="59" spans="1:14" s="26" customFormat="1" ht="14.25">
      <c r="A59" s="79" t="s">
        <v>31</v>
      </c>
      <c r="B59" s="79" t="s">
        <v>147</v>
      </c>
      <c r="C59" s="79" t="s">
        <v>148</v>
      </c>
      <c r="D59" s="85" t="s">
        <v>149</v>
      </c>
      <c r="E59" s="79" t="s">
        <v>35</v>
      </c>
      <c r="F59" s="93">
        <v>3</v>
      </c>
      <c r="G59" s="91">
        <v>828</v>
      </c>
      <c r="H59" s="22"/>
      <c r="I59" s="89">
        <v>0</v>
      </c>
      <c r="J59" s="24">
        <f t="shared" si="0"/>
        <v>0</v>
      </c>
      <c r="K59" s="35"/>
      <c r="L59" s="36"/>
      <c r="M59" s="35"/>
      <c r="N59" s="35"/>
    </row>
    <row r="60" spans="1:14" s="26" customFormat="1" ht="14.25">
      <c r="A60" s="79" t="s">
        <v>31</v>
      </c>
      <c r="B60" s="79" t="s">
        <v>150</v>
      </c>
      <c r="C60" s="79" t="s">
        <v>151</v>
      </c>
      <c r="D60" s="85" t="s">
        <v>152</v>
      </c>
      <c r="E60" s="79" t="s">
        <v>35</v>
      </c>
      <c r="F60" s="93">
        <v>24</v>
      </c>
      <c r="G60" s="91">
        <v>86</v>
      </c>
      <c r="H60" s="22"/>
      <c r="I60" s="89">
        <v>0</v>
      </c>
      <c r="J60" s="24">
        <f t="shared" si="0"/>
        <v>0</v>
      </c>
      <c r="K60" s="35"/>
      <c r="L60" s="36"/>
      <c r="M60" s="35"/>
      <c r="N60" s="35"/>
    </row>
    <row r="61" spans="1:14" s="26" customFormat="1" ht="14.25">
      <c r="A61" s="79" t="s">
        <v>31</v>
      </c>
      <c r="B61" s="79" t="s">
        <v>153</v>
      </c>
      <c r="C61" s="79" t="s">
        <v>154</v>
      </c>
      <c r="D61" s="85" t="s">
        <v>155</v>
      </c>
      <c r="E61" s="79" t="s">
        <v>35</v>
      </c>
      <c r="F61" s="93">
        <v>3</v>
      </c>
      <c r="G61" s="91">
        <v>95.33</v>
      </c>
      <c r="H61" s="22"/>
      <c r="I61" s="89">
        <v>0</v>
      </c>
      <c r="J61" s="24">
        <f t="shared" si="0"/>
        <v>0</v>
      </c>
      <c r="K61" s="35"/>
      <c r="L61" s="36"/>
      <c r="M61" s="35"/>
      <c r="N61" s="35"/>
    </row>
    <row r="62" spans="1:14" s="26" customFormat="1" ht="14.25">
      <c r="A62" s="79" t="s">
        <v>31</v>
      </c>
      <c r="B62" s="79" t="s">
        <v>156</v>
      </c>
      <c r="C62" s="79" t="s">
        <v>157</v>
      </c>
      <c r="D62" s="85" t="s">
        <v>158</v>
      </c>
      <c r="E62" s="79" t="s">
        <v>35</v>
      </c>
      <c r="F62" s="93">
        <v>3</v>
      </c>
      <c r="G62" s="91">
        <v>95.33</v>
      </c>
      <c r="H62" s="22"/>
      <c r="I62" s="89">
        <v>0</v>
      </c>
      <c r="J62" s="24">
        <f t="shared" si="0"/>
        <v>0</v>
      </c>
      <c r="K62" s="35"/>
      <c r="L62" s="36"/>
      <c r="M62" s="35"/>
      <c r="N62" s="35"/>
    </row>
    <row r="63" spans="1:14" s="26" customFormat="1" ht="14.25">
      <c r="A63" s="79" t="s">
        <v>31</v>
      </c>
      <c r="B63" s="79" t="s">
        <v>159</v>
      </c>
      <c r="C63" s="79" t="s">
        <v>160</v>
      </c>
      <c r="D63" s="85" t="s">
        <v>161</v>
      </c>
      <c r="E63" s="79" t="s">
        <v>35</v>
      </c>
      <c r="F63" s="93">
        <v>2</v>
      </c>
      <c r="G63" s="91">
        <v>2679.33</v>
      </c>
      <c r="H63" s="22"/>
      <c r="I63" s="89">
        <v>0</v>
      </c>
      <c r="J63" s="24">
        <f t="shared" si="0"/>
        <v>0</v>
      </c>
      <c r="K63" s="35"/>
      <c r="L63" s="36"/>
      <c r="M63" s="35"/>
      <c r="N63" s="35"/>
    </row>
    <row r="64" spans="1:14" s="26" customFormat="1" ht="14.25">
      <c r="A64" s="79" t="s">
        <v>31</v>
      </c>
      <c r="B64" s="79" t="s">
        <v>162</v>
      </c>
      <c r="C64" s="79" t="s">
        <v>163</v>
      </c>
      <c r="D64" s="85" t="s">
        <v>164</v>
      </c>
      <c r="E64" s="79" t="s">
        <v>35</v>
      </c>
      <c r="F64" s="93">
        <v>6</v>
      </c>
      <c r="G64" s="91">
        <v>63.33</v>
      </c>
      <c r="H64" s="22"/>
      <c r="I64" s="89">
        <v>0</v>
      </c>
      <c r="J64" s="24">
        <f t="shared" si="0"/>
        <v>0</v>
      </c>
      <c r="K64" s="35"/>
      <c r="L64" s="36"/>
      <c r="M64" s="35"/>
      <c r="N64" s="35"/>
    </row>
    <row r="65" spans="1:14" s="26" customFormat="1" ht="14.25">
      <c r="A65" s="79" t="s">
        <v>31</v>
      </c>
      <c r="B65" s="79" t="s">
        <v>165</v>
      </c>
      <c r="C65" s="79" t="s">
        <v>166</v>
      </c>
      <c r="D65" s="85" t="s">
        <v>167</v>
      </c>
      <c r="E65" s="79" t="s">
        <v>35</v>
      </c>
      <c r="F65" s="93">
        <v>36</v>
      </c>
      <c r="G65" s="91">
        <v>630</v>
      </c>
      <c r="H65" s="22"/>
      <c r="I65" s="89">
        <v>0</v>
      </c>
      <c r="J65" s="24">
        <f t="shared" si="0"/>
        <v>0</v>
      </c>
      <c r="K65" s="35"/>
      <c r="L65" s="36"/>
      <c r="M65" s="35"/>
      <c r="N65" s="35"/>
    </row>
    <row r="66" spans="1:14" s="26" customFormat="1" ht="14.25">
      <c r="A66" s="79" t="s">
        <v>31</v>
      </c>
      <c r="B66" s="79" t="s">
        <v>168</v>
      </c>
      <c r="C66" s="79" t="s">
        <v>169</v>
      </c>
      <c r="D66" s="85" t="s">
        <v>170</v>
      </c>
      <c r="E66" s="79" t="s">
        <v>35</v>
      </c>
      <c r="F66" s="93">
        <v>14</v>
      </c>
      <c r="G66" s="91">
        <v>308.67</v>
      </c>
      <c r="H66" s="22"/>
      <c r="I66" s="89">
        <v>0</v>
      </c>
      <c r="J66" s="24">
        <f t="shared" si="0"/>
        <v>0</v>
      </c>
      <c r="K66" s="35"/>
      <c r="L66" s="36"/>
      <c r="M66" s="35"/>
      <c r="N66" s="35"/>
    </row>
    <row r="67" spans="1:14" s="26" customFormat="1" ht="14.25">
      <c r="A67" s="79" t="s">
        <v>31</v>
      </c>
      <c r="B67" s="79" t="s">
        <v>171</v>
      </c>
      <c r="C67" s="79" t="s">
        <v>172</v>
      </c>
      <c r="D67" s="85" t="s">
        <v>173</v>
      </c>
      <c r="E67" s="79" t="s">
        <v>35</v>
      </c>
      <c r="F67" s="93">
        <v>32</v>
      </c>
      <c r="G67" s="91">
        <v>99.33</v>
      </c>
      <c r="H67" s="22"/>
      <c r="I67" s="89">
        <v>0</v>
      </c>
      <c r="J67" s="24">
        <f t="shared" si="0"/>
        <v>0</v>
      </c>
      <c r="K67" s="35"/>
      <c r="L67" s="36"/>
      <c r="M67" s="35"/>
      <c r="N67" s="35"/>
    </row>
    <row r="68" spans="1:14" s="26" customFormat="1" ht="14.25">
      <c r="A68" s="79" t="s">
        <v>31</v>
      </c>
      <c r="B68" s="79" t="s">
        <v>174</v>
      </c>
      <c r="C68" s="79" t="s">
        <v>175</v>
      </c>
      <c r="D68" s="85" t="s">
        <v>176</v>
      </c>
      <c r="E68" s="79" t="s">
        <v>35</v>
      </c>
      <c r="F68" s="93">
        <v>50</v>
      </c>
      <c r="G68" s="91">
        <v>120</v>
      </c>
      <c r="H68" s="22"/>
      <c r="I68" s="89">
        <v>0</v>
      </c>
      <c r="J68" s="24">
        <f t="shared" si="0"/>
        <v>0</v>
      </c>
      <c r="K68" s="35"/>
      <c r="L68" s="36"/>
      <c r="M68" s="35"/>
      <c r="N68" s="35"/>
    </row>
    <row r="69" spans="1:14" s="26" customFormat="1" ht="14.25">
      <c r="A69" s="79" t="s">
        <v>31</v>
      </c>
      <c r="B69" s="79" t="s">
        <v>177</v>
      </c>
      <c r="C69" s="79" t="s">
        <v>178</v>
      </c>
      <c r="D69" s="85" t="s">
        <v>179</v>
      </c>
      <c r="E69" s="79" t="s">
        <v>35</v>
      </c>
      <c r="F69" s="93">
        <v>42</v>
      </c>
      <c r="G69" s="91">
        <v>306</v>
      </c>
      <c r="H69" s="22"/>
      <c r="I69" s="89">
        <v>0</v>
      </c>
      <c r="J69" s="24">
        <f t="shared" si="0"/>
        <v>0</v>
      </c>
      <c r="K69" s="35"/>
      <c r="L69" s="36"/>
      <c r="M69" s="35"/>
      <c r="N69" s="35"/>
    </row>
    <row r="70" spans="1:14" s="26" customFormat="1" ht="14.25">
      <c r="A70" s="79" t="s">
        <v>31</v>
      </c>
      <c r="B70" s="79" t="s">
        <v>180</v>
      </c>
      <c r="C70" s="79" t="s">
        <v>181</v>
      </c>
      <c r="D70" s="85" t="s">
        <v>182</v>
      </c>
      <c r="E70" s="79" t="s">
        <v>35</v>
      </c>
      <c r="F70" s="93">
        <v>6</v>
      </c>
      <c r="G70" s="91">
        <v>238.67</v>
      </c>
      <c r="H70" s="22"/>
      <c r="I70" s="89">
        <v>0</v>
      </c>
      <c r="J70" s="24">
        <f t="shared" si="0"/>
        <v>0</v>
      </c>
      <c r="K70" s="35"/>
      <c r="L70" s="36"/>
      <c r="M70" s="35"/>
      <c r="N70" s="35"/>
    </row>
    <row r="71" spans="1:14" s="26" customFormat="1" ht="14.25">
      <c r="A71" s="79" t="s">
        <v>31</v>
      </c>
      <c r="B71" s="79" t="s">
        <v>183</v>
      </c>
      <c r="C71" s="79" t="s">
        <v>184</v>
      </c>
      <c r="D71" s="85" t="s">
        <v>185</v>
      </c>
      <c r="E71" s="79" t="s">
        <v>35</v>
      </c>
      <c r="F71" s="93">
        <v>4</v>
      </c>
      <c r="G71" s="91">
        <v>285.67</v>
      </c>
      <c r="H71" s="22"/>
      <c r="I71" s="89">
        <v>0</v>
      </c>
      <c r="J71" s="24">
        <f t="shared" si="0"/>
        <v>0</v>
      </c>
      <c r="K71" s="35"/>
      <c r="L71" s="36"/>
      <c r="M71" s="35"/>
      <c r="N71" s="35"/>
    </row>
    <row r="72" spans="1:14" s="26" customFormat="1" ht="14.25">
      <c r="A72" s="79" t="s">
        <v>31</v>
      </c>
      <c r="B72" s="79" t="s">
        <v>186</v>
      </c>
      <c r="C72" s="79" t="s">
        <v>187</v>
      </c>
      <c r="D72" s="85" t="s">
        <v>188</v>
      </c>
      <c r="E72" s="79" t="s">
        <v>35</v>
      </c>
      <c r="F72" s="93">
        <v>3</v>
      </c>
      <c r="G72" s="91">
        <v>382</v>
      </c>
      <c r="H72" s="22"/>
      <c r="I72" s="89">
        <v>0</v>
      </c>
      <c r="J72" s="24">
        <f t="shared" si="0"/>
        <v>0</v>
      </c>
      <c r="K72" s="35"/>
      <c r="L72" s="36"/>
      <c r="M72" s="35"/>
      <c r="N72" s="35"/>
    </row>
    <row r="73" spans="1:14" s="26" customFormat="1" ht="14.25">
      <c r="A73" s="79" t="s">
        <v>31</v>
      </c>
      <c r="B73" s="79" t="s">
        <v>189</v>
      </c>
      <c r="C73" s="79" t="s">
        <v>190</v>
      </c>
      <c r="D73" s="85" t="s">
        <v>191</v>
      </c>
      <c r="E73" s="79" t="s">
        <v>35</v>
      </c>
      <c r="F73" s="93">
        <v>2</v>
      </c>
      <c r="G73" s="91">
        <v>502.67</v>
      </c>
      <c r="H73" s="22"/>
      <c r="I73" s="89">
        <v>0</v>
      </c>
      <c r="J73" s="24">
        <f t="shared" si="0"/>
        <v>0</v>
      </c>
      <c r="K73" s="35"/>
      <c r="L73" s="36"/>
      <c r="M73" s="35"/>
      <c r="N73" s="35"/>
    </row>
    <row r="74" spans="1:14" s="26" customFormat="1" ht="14.25">
      <c r="A74" s="79" t="s">
        <v>31</v>
      </c>
      <c r="B74" s="79" t="s">
        <v>192</v>
      </c>
      <c r="C74" s="79" t="s">
        <v>193</v>
      </c>
      <c r="D74" s="85" t="s">
        <v>194</v>
      </c>
      <c r="E74" s="79" t="s">
        <v>35</v>
      </c>
      <c r="F74" s="93">
        <v>2</v>
      </c>
      <c r="G74" s="91">
        <v>722.67</v>
      </c>
      <c r="H74" s="22"/>
      <c r="I74" s="89">
        <v>0</v>
      </c>
      <c r="J74" s="24">
        <f t="shared" si="0"/>
        <v>0</v>
      </c>
      <c r="K74" s="35"/>
      <c r="L74" s="36"/>
      <c r="M74" s="35"/>
      <c r="N74" s="35"/>
    </row>
    <row r="75" spans="1:14" s="26" customFormat="1" ht="14.25">
      <c r="A75" s="79" t="s">
        <v>31</v>
      </c>
      <c r="B75" s="79" t="s">
        <v>195</v>
      </c>
      <c r="C75" s="79" t="s">
        <v>196</v>
      </c>
      <c r="D75" s="85" t="s">
        <v>197</v>
      </c>
      <c r="E75" s="79" t="s">
        <v>35</v>
      </c>
      <c r="F75" s="93">
        <v>4</v>
      </c>
      <c r="G75" s="91">
        <v>792</v>
      </c>
      <c r="H75" s="22"/>
      <c r="I75" s="89">
        <v>0</v>
      </c>
      <c r="J75" s="24">
        <f t="shared" si="0"/>
        <v>0</v>
      </c>
      <c r="K75" s="35"/>
      <c r="L75" s="36"/>
      <c r="M75" s="35"/>
      <c r="N75" s="35"/>
    </row>
    <row r="76" spans="1:14" s="26" customFormat="1" ht="14.25">
      <c r="A76" s="79" t="s">
        <v>31</v>
      </c>
      <c r="B76" s="79" t="s">
        <v>198</v>
      </c>
      <c r="C76" s="79" t="s">
        <v>199</v>
      </c>
      <c r="D76" s="85" t="s">
        <v>200</v>
      </c>
      <c r="E76" s="79" t="s">
        <v>35</v>
      </c>
      <c r="F76" s="93">
        <v>3</v>
      </c>
      <c r="G76" s="91">
        <v>148.67</v>
      </c>
      <c r="H76" s="22"/>
      <c r="I76" s="89">
        <v>0</v>
      </c>
      <c r="J76" s="24">
        <f t="shared" si="0"/>
        <v>0</v>
      </c>
      <c r="K76" s="35"/>
      <c r="L76" s="36"/>
      <c r="M76" s="35"/>
      <c r="N76" s="35"/>
    </row>
    <row r="77" spans="1:14" s="26" customFormat="1" ht="14.25">
      <c r="A77" s="79" t="s">
        <v>31</v>
      </c>
      <c r="B77" s="79" t="s">
        <v>201</v>
      </c>
      <c r="C77" s="79" t="s">
        <v>202</v>
      </c>
      <c r="D77" s="85" t="s">
        <v>203</v>
      </c>
      <c r="E77" s="79" t="s">
        <v>35</v>
      </c>
      <c r="F77" s="93">
        <v>3</v>
      </c>
      <c r="G77" s="91">
        <v>216</v>
      </c>
      <c r="H77" s="22"/>
      <c r="I77" s="89">
        <v>0</v>
      </c>
      <c r="J77" s="24">
        <f t="shared" si="0"/>
        <v>0</v>
      </c>
      <c r="K77" s="35"/>
      <c r="L77" s="36"/>
      <c r="M77" s="35"/>
      <c r="N77" s="35"/>
    </row>
    <row r="78" spans="1:14" s="26" customFormat="1" ht="14.25">
      <c r="A78" s="79" t="s">
        <v>31</v>
      </c>
      <c r="B78" s="79" t="s">
        <v>204</v>
      </c>
      <c r="C78" s="79" t="s">
        <v>205</v>
      </c>
      <c r="D78" s="85" t="s">
        <v>206</v>
      </c>
      <c r="E78" s="79" t="s">
        <v>35</v>
      </c>
      <c r="F78" s="93">
        <v>320</v>
      </c>
      <c r="G78" s="91">
        <v>135</v>
      </c>
      <c r="H78" s="22"/>
      <c r="I78" s="89">
        <v>0</v>
      </c>
      <c r="J78" s="24">
        <f t="shared" si="0"/>
        <v>0</v>
      </c>
      <c r="K78" s="35"/>
      <c r="L78" s="36"/>
      <c r="M78" s="35"/>
      <c r="N78" s="35"/>
    </row>
    <row r="79" spans="1:14" s="26" customFormat="1" ht="14.25">
      <c r="A79" s="79" t="s">
        <v>31</v>
      </c>
      <c r="B79" s="79" t="s">
        <v>207</v>
      </c>
      <c r="C79" s="79" t="s">
        <v>208</v>
      </c>
      <c r="D79" s="85" t="s">
        <v>209</v>
      </c>
      <c r="E79" s="79" t="s">
        <v>35</v>
      </c>
      <c r="F79" s="93">
        <v>6</v>
      </c>
      <c r="G79" s="91">
        <v>1870</v>
      </c>
      <c r="H79" s="22"/>
      <c r="I79" s="89">
        <v>0</v>
      </c>
      <c r="J79" s="24">
        <f t="shared" si="0"/>
        <v>0</v>
      </c>
      <c r="K79" s="35"/>
      <c r="L79" s="36"/>
      <c r="M79" s="35"/>
      <c r="N79" s="35"/>
    </row>
    <row r="80" spans="1:14" s="26" customFormat="1" ht="14.25">
      <c r="A80" s="79" t="s">
        <v>31</v>
      </c>
      <c r="B80" s="79" t="s">
        <v>210</v>
      </c>
      <c r="C80" s="79" t="s">
        <v>211</v>
      </c>
      <c r="D80" s="85" t="s">
        <v>212</v>
      </c>
      <c r="E80" s="79" t="s">
        <v>35</v>
      </c>
      <c r="F80" s="93">
        <v>6</v>
      </c>
      <c r="G80" s="91">
        <v>504</v>
      </c>
      <c r="H80" s="22"/>
      <c r="I80" s="89">
        <v>0</v>
      </c>
      <c r="J80" s="24">
        <f t="shared" si="0"/>
        <v>0</v>
      </c>
      <c r="K80" s="35"/>
      <c r="L80" s="36"/>
      <c r="M80" s="35"/>
      <c r="N80" s="35"/>
    </row>
    <row r="81" spans="1:14" s="26" customFormat="1" ht="14.25">
      <c r="A81" s="79" t="s">
        <v>31</v>
      </c>
      <c r="B81" s="79" t="s">
        <v>213</v>
      </c>
      <c r="C81" s="79" t="s">
        <v>214</v>
      </c>
      <c r="D81" s="85" t="s">
        <v>215</v>
      </c>
      <c r="E81" s="79" t="s">
        <v>35</v>
      </c>
      <c r="F81" s="93">
        <v>12</v>
      </c>
      <c r="G81" s="91">
        <v>1271</v>
      </c>
      <c r="H81" s="22"/>
      <c r="I81" s="89">
        <v>0</v>
      </c>
      <c r="J81" s="24">
        <f t="shared" si="0"/>
        <v>0</v>
      </c>
      <c r="K81" s="35"/>
      <c r="L81" s="36"/>
      <c r="M81" s="35"/>
      <c r="N81" s="35"/>
    </row>
    <row r="82" spans="1:14" s="26" customFormat="1" ht="14.25">
      <c r="A82" s="79" t="s">
        <v>31</v>
      </c>
      <c r="B82" s="79" t="s">
        <v>216</v>
      </c>
      <c r="C82" s="79" t="s">
        <v>217</v>
      </c>
      <c r="D82" s="85" t="s">
        <v>218</v>
      </c>
      <c r="E82" s="79" t="s">
        <v>35</v>
      </c>
      <c r="F82" s="93">
        <v>16</v>
      </c>
      <c r="G82" s="91">
        <v>515.67</v>
      </c>
      <c r="H82" s="22"/>
      <c r="I82" s="89">
        <v>0</v>
      </c>
      <c r="J82" s="24">
        <f t="shared" si="0"/>
        <v>0</v>
      </c>
      <c r="K82" s="35"/>
      <c r="L82" s="36"/>
      <c r="M82" s="35"/>
      <c r="N82" s="35"/>
    </row>
    <row r="83" spans="1:14" s="26" customFormat="1" ht="14.25">
      <c r="A83" s="79" t="s">
        <v>31</v>
      </c>
      <c r="B83" s="79" t="s">
        <v>219</v>
      </c>
      <c r="C83" s="79" t="s">
        <v>220</v>
      </c>
      <c r="D83" s="85" t="s">
        <v>221</v>
      </c>
      <c r="E83" s="79" t="s">
        <v>35</v>
      </c>
      <c r="F83" s="93">
        <v>12</v>
      </c>
      <c r="G83" s="91">
        <v>288</v>
      </c>
      <c r="H83" s="22"/>
      <c r="I83" s="89">
        <v>0</v>
      </c>
      <c r="J83" s="24">
        <f t="shared" si="0"/>
        <v>0</v>
      </c>
      <c r="K83" s="35"/>
      <c r="L83" s="36"/>
      <c r="M83" s="35"/>
      <c r="N83" s="35"/>
    </row>
    <row r="84" spans="1:14" s="26" customFormat="1" ht="14.25">
      <c r="A84" s="79" t="s">
        <v>31</v>
      </c>
      <c r="B84" s="79" t="s">
        <v>222</v>
      </c>
      <c r="C84" s="79" t="s">
        <v>223</v>
      </c>
      <c r="D84" s="85" t="s">
        <v>224</v>
      </c>
      <c r="E84" s="79" t="s">
        <v>35</v>
      </c>
      <c r="F84" s="93">
        <v>8</v>
      </c>
      <c r="G84" s="91">
        <v>293.33</v>
      </c>
      <c r="H84" s="22"/>
      <c r="I84" s="89">
        <v>0</v>
      </c>
      <c r="J84" s="24">
        <f t="shared" si="0"/>
        <v>0</v>
      </c>
      <c r="K84" s="35"/>
      <c r="L84" s="36"/>
      <c r="M84" s="35"/>
      <c r="N84" s="35"/>
    </row>
    <row r="85" spans="1:14" s="26" customFormat="1" ht="14.25">
      <c r="A85" s="79" t="s">
        <v>31</v>
      </c>
      <c r="B85" s="79" t="s">
        <v>225</v>
      </c>
      <c r="C85" s="79" t="s">
        <v>226</v>
      </c>
      <c r="D85" s="85" t="s">
        <v>227</v>
      </c>
      <c r="E85" s="79" t="s">
        <v>228</v>
      </c>
      <c r="F85" s="93">
        <v>100</v>
      </c>
      <c r="G85" s="91">
        <v>0</v>
      </c>
      <c r="H85" s="22"/>
      <c r="I85" s="89">
        <v>0</v>
      </c>
      <c r="J85" s="24">
        <f t="shared" si="0"/>
        <v>0</v>
      </c>
      <c r="K85" s="35"/>
      <c r="L85" s="36"/>
      <c r="M85" s="35"/>
      <c r="N85" s="35"/>
    </row>
    <row r="86" spans="1:14" s="26" customFormat="1" ht="14.25">
      <c r="A86" s="79" t="s">
        <v>31</v>
      </c>
      <c r="B86" s="79" t="s">
        <v>229</v>
      </c>
      <c r="C86" s="79" t="s">
        <v>230</v>
      </c>
      <c r="D86" s="85" t="s">
        <v>231</v>
      </c>
      <c r="E86" s="79" t="s">
        <v>35</v>
      </c>
      <c r="F86" s="93">
        <v>4</v>
      </c>
      <c r="G86" s="91">
        <v>0</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8</v>
      </c>
      <c r="G87" s="91">
        <v>66</v>
      </c>
      <c r="H87" s="22"/>
      <c r="I87" s="89">
        <v>0</v>
      </c>
      <c r="J87" s="24">
        <f t="shared" si="1"/>
        <v>0</v>
      </c>
      <c r="K87" s="35"/>
      <c r="L87" s="36"/>
      <c r="M87" s="35"/>
      <c r="N87" s="35"/>
    </row>
    <row r="88" spans="1:14" s="26" customFormat="1" ht="14.25">
      <c r="A88" s="79" t="s">
        <v>31</v>
      </c>
      <c r="B88" s="79" t="s">
        <v>235</v>
      </c>
      <c r="C88" s="79" t="s">
        <v>236</v>
      </c>
      <c r="D88" s="85" t="s">
        <v>237</v>
      </c>
      <c r="E88" s="79" t="s">
        <v>35</v>
      </c>
      <c r="F88" s="93">
        <v>3</v>
      </c>
      <c r="G88" s="91">
        <v>300</v>
      </c>
      <c r="H88" s="22"/>
      <c r="I88" s="89">
        <v>0</v>
      </c>
      <c r="J88" s="24">
        <f t="shared" si="1"/>
        <v>0</v>
      </c>
      <c r="K88" s="35"/>
      <c r="L88" s="36"/>
      <c r="M88" s="35"/>
      <c r="N88" s="35"/>
    </row>
    <row r="89" spans="1:14" s="26" customFormat="1" ht="14.25">
      <c r="A89" s="79" t="s">
        <v>31</v>
      </c>
      <c r="B89" s="79" t="s">
        <v>238</v>
      </c>
      <c r="C89" s="79" t="s">
        <v>239</v>
      </c>
      <c r="D89" s="85" t="s">
        <v>240</v>
      </c>
      <c r="E89" s="79" t="s">
        <v>35</v>
      </c>
      <c r="F89" s="93">
        <v>4</v>
      </c>
      <c r="G89" s="91">
        <v>280</v>
      </c>
      <c r="H89" s="22"/>
      <c r="I89" s="89">
        <v>0</v>
      </c>
      <c r="J89" s="24">
        <f t="shared" si="1"/>
        <v>0</v>
      </c>
      <c r="K89" s="35"/>
      <c r="L89" s="36"/>
      <c r="M89" s="35"/>
      <c r="N89" s="35"/>
    </row>
    <row r="90" spans="1:14" s="26" customFormat="1" ht="14.25">
      <c r="A90" s="79" t="s">
        <v>31</v>
      </c>
      <c r="B90" s="79" t="s">
        <v>241</v>
      </c>
      <c r="C90" s="79" t="s">
        <v>242</v>
      </c>
      <c r="D90" s="85" t="s">
        <v>243</v>
      </c>
      <c r="E90" s="79" t="s">
        <v>35</v>
      </c>
      <c r="F90" s="93">
        <v>3</v>
      </c>
      <c r="G90" s="91">
        <v>252</v>
      </c>
      <c r="H90" s="22"/>
      <c r="I90" s="89">
        <v>0</v>
      </c>
      <c r="J90" s="24">
        <f t="shared" si="1"/>
        <v>0</v>
      </c>
      <c r="K90" s="35"/>
      <c r="L90" s="36"/>
      <c r="M90" s="35"/>
      <c r="N90" s="35"/>
    </row>
    <row r="91" spans="1:14" s="26" customFormat="1" ht="14.25">
      <c r="A91" s="79" t="s">
        <v>31</v>
      </c>
      <c r="B91" s="79" t="s">
        <v>244</v>
      </c>
      <c r="C91" s="79" t="s">
        <v>245</v>
      </c>
      <c r="D91" s="85" t="s">
        <v>246</v>
      </c>
      <c r="E91" s="79" t="s">
        <v>35</v>
      </c>
      <c r="F91" s="93">
        <v>3</v>
      </c>
      <c r="G91" s="91">
        <v>322.67</v>
      </c>
      <c r="H91" s="22"/>
      <c r="I91" s="89">
        <v>0</v>
      </c>
      <c r="J91" s="24">
        <f t="shared" si="1"/>
        <v>0</v>
      </c>
      <c r="K91" s="35"/>
      <c r="L91" s="36"/>
      <c r="M91" s="35"/>
      <c r="N91" s="35"/>
    </row>
    <row r="92" spans="1:14" s="26" customFormat="1" ht="14.25">
      <c r="A92" s="79" t="s">
        <v>31</v>
      </c>
      <c r="B92" s="79" t="s">
        <v>247</v>
      </c>
      <c r="C92" s="79" t="s">
        <v>248</v>
      </c>
      <c r="D92" s="85" t="s">
        <v>249</v>
      </c>
      <c r="E92" s="79" t="s">
        <v>35</v>
      </c>
      <c r="F92" s="93">
        <v>2</v>
      </c>
      <c r="G92" s="91">
        <v>502.67</v>
      </c>
      <c r="H92" s="22"/>
      <c r="I92" s="89">
        <v>0</v>
      </c>
      <c r="J92" s="24">
        <f t="shared" si="1"/>
        <v>0</v>
      </c>
      <c r="K92" s="35"/>
      <c r="L92" s="36"/>
      <c r="M92" s="35"/>
      <c r="N92" s="35"/>
    </row>
    <row r="93" spans="1:14" s="26" customFormat="1" ht="14.25">
      <c r="A93" s="79" t="s">
        <v>31</v>
      </c>
      <c r="B93" s="79" t="s">
        <v>250</v>
      </c>
      <c r="C93" s="79" t="s">
        <v>251</v>
      </c>
      <c r="D93" s="85" t="s">
        <v>252</v>
      </c>
      <c r="E93" s="79" t="s">
        <v>35</v>
      </c>
      <c r="F93" s="93">
        <v>4</v>
      </c>
      <c r="G93" s="91">
        <v>412</v>
      </c>
      <c r="H93" s="22"/>
      <c r="I93" s="89">
        <v>0</v>
      </c>
      <c r="J93" s="24">
        <f t="shared" si="1"/>
        <v>0</v>
      </c>
      <c r="K93" s="35"/>
      <c r="L93" s="36"/>
      <c r="M93" s="35"/>
      <c r="N93" s="35"/>
    </row>
    <row r="94" spans="1:14" s="26" customFormat="1" ht="14.25">
      <c r="A94" s="79" t="s">
        <v>31</v>
      </c>
      <c r="B94" s="79" t="s">
        <v>253</v>
      </c>
      <c r="C94" s="79" t="s">
        <v>254</v>
      </c>
      <c r="D94" s="85" t="s">
        <v>255</v>
      </c>
      <c r="E94" s="79" t="s">
        <v>35</v>
      </c>
      <c r="F94" s="93">
        <v>4</v>
      </c>
      <c r="G94" s="91">
        <v>412</v>
      </c>
      <c r="H94" s="22"/>
      <c r="I94" s="89">
        <v>0</v>
      </c>
      <c r="J94" s="24">
        <f t="shared" si="1"/>
        <v>0</v>
      </c>
      <c r="K94" s="35"/>
      <c r="L94" s="36"/>
      <c r="M94" s="35"/>
      <c r="N94" s="35"/>
    </row>
    <row r="95" spans="1:14" s="26" customFormat="1" ht="14.25">
      <c r="A95" s="79" t="s">
        <v>31</v>
      </c>
      <c r="B95" s="79" t="s">
        <v>256</v>
      </c>
      <c r="C95" s="79" t="s">
        <v>257</v>
      </c>
      <c r="D95" s="85" t="s">
        <v>258</v>
      </c>
      <c r="E95" s="79" t="s">
        <v>35</v>
      </c>
      <c r="F95" s="93">
        <v>4</v>
      </c>
      <c r="G95" s="91">
        <v>412</v>
      </c>
      <c r="H95" s="22"/>
      <c r="I95" s="89">
        <v>0</v>
      </c>
      <c r="J95" s="24">
        <f t="shared" si="1"/>
        <v>0</v>
      </c>
      <c r="K95" s="35"/>
      <c r="L95" s="36"/>
      <c r="M95" s="35"/>
      <c r="N95" s="35"/>
    </row>
    <row r="96" spans="1:14" s="26" customFormat="1" ht="14.25">
      <c r="A96" s="79" t="s">
        <v>31</v>
      </c>
      <c r="B96" s="79" t="s">
        <v>259</v>
      </c>
      <c r="C96" s="79" t="s">
        <v>260</v>
      </c>
      <c r="D96" s="85" t="s">
        <v>261</v>
      </c>
      <c r="E96" s="79" t="s">
        <v>35</v>
      </c>
      <c r="F96" s="93">
        <v>3</v>
      </c>
      <c r="G96" s="91">
        <v>888</v>
      </c>
      <c r="H96" s="22"/>
      <c r="I96" s="89">
        <v>0</v>
      </c>
      <c r="J96" s="24">
        <f t="shared" si="1"/>
        <v>0</v>
      </c>
      <c r="K96" s="35"/>
      <c r="L96" s="36"/>
      <c r="M96" s="35"/>
      <c r="N96" s="35"/>
    </row>
    <row r="97" spans="1:14" s="26" customFormat="1" ht="14.25">
      <c r="A97" s="79" t="s">
        <v>31</v>
      </c>
      <c r="B97" s="79" t="s">
        <v>262</v>
      </c>
      <c r="C97" s="79" t="s">
        <v>263</v>
      </c>
      <c r="D97" s="85" t="s">
        <v>264</v>
      </c>
      <c r="E97" s="79" t="s">
        <v>35</v>
      </c>
      <c r="F97" s="93">
        <v>8</v>
      </c>
      <c r="G97" s="91">
        <v>238</v>
      </c>
      <c r="H97" s="22"/>
      <c r="I97" s="89">
        <v>0</v>
      </c>
      <c r="J97" s="24">
        <f t="shared" si="1"/>
        <v>0</v>
      </c>
      <c r="K97" s="35"/>
      <c r="L97" s="36"/>
      <c r="M97" s="35"/>
      <c r="N97" s="35"/>
    </row>
    <row r="98" spans="1:14" s="26" customFormat="1" ht="14.25">
      <c r="A98" s="79" t="s">
        <v>31</v>
      </c>
      <c r="B98" s="79" t="s">
        <v>265</v>
      </c>
      <c r="C98" s="79" t="s">
        <v>266</v>
      </c>
      <c r="D98" s="85" t="s">
        <v>267</v>
      </c>
      <c r="E98" s="79" t="s">
        <v>35</v>
      </c>
      <c r="F98" s="93">
        <v>10</v>
      </c>
      <c r="G98" s="91">
        <v>106.33</v>
      </c>
      <c r="H98" s="22"/>
      <c r="I98" s="89">
        <v>0</v>
      </c>
      <c r="J98" s="24">
        <f t="shared" si="1"/>
        <v>0</v>
      </c>
      <c r="K98" s="35"/>
      <c r="L98" s="36"/>
      <c r="M98" s="35"/>
      <c r="N98" s="35"/>
    </row>
    <row r="99" spans="1:14" s="26" customFormat="1" ht="14.25">
      <c r="A99" s="79" t="s">
        <v>31</v>
      </c>
      <c r="B99" s="79" t="s">
        <v>268</v>
      </c>
      <c r="C99" s="79" t="s">
        <v>269</v>
      </c>
      <c r="D99" s="85" t="s">
        <v>270</v>
      </c>
      <c r="E99" s="79" t="s">
        <v>35</v>
      </c>
      <c r="F99" s="93">
        <v>12</v>
      </c>
      <c r="G99" s="91">
        <v>167</v>
      </c>
      <c r="H99" s="22"/>
      <c r="I99" s="89">
        <v>0</v>
      </c>
      <c r="J99" s="24">
        <f t="shared" si="1"/>
        <v>0</v>
      </c>
      <c r="K99" s="35"/>
      <c r="L99" s="36"/>
      <c r="M99" s="35"/>
      <c r="N99" s="35"/>
    </row>
    <row r="100" spans="1:14" s="26" customFormat="1" ht="14.25">
      <c r="A100" s="84" t="s">
        <v>21</v>
      </c>
      <c r="B100" s="27"/>
      <c r="C100" s="27"/>
      <c r="D100" s="28"/>
      <c r="E100" s="29"/>
      <c r="F100" s="30"/>
      <c r="G100" s="30"/>
      <c r="H100" s="22"/>
      <c r="I100" s="94">
        <f>SUM(J21:J99)</f>
        <v>0</v>
      </c>
      <c r="J100" s="24">
        <f t="shared" si="1"/>
        <v>0</v>
      </c>
      <c r="K100" s="35"/>
      <c r="L100" s="36"/>
      <c r="M100" s="35"/>
      <c r="N100" s="35"/>
    </row>
    <row r="102" spans="1:14" s="26" customFormat="1" ht="84.75" customHeight="1">
      <c r="A102" s="81" t="s">
        <v>271</v>
      </c>
      <c r="B102" s="27"/>
      <c r="C102" s="27"/>
      <c r="D102" s="28"/>
      <c r="E102" s="29"/>
      <c r="F102" s="30"/>
      <c r="G102" s="82" t="s">
        <v>273</v>
      </c>
      <c r="H102" s="22"/>
      <c r="I102" s="23">
        <v>0</v>
      </c>
      <c r="J102" s="24">
        <f t="shared" si="1"/>
        <v>0</v>
      </c>
      <c r="K102" s="35"/>
      <c r="L102" s="36"/>
      <c r="M102" s="35"/>
      <c r="N102" s="35"/>
    </row>
    <row r="103" spans="1:14" s="26" customFormat="1" ht="30" customHeight="1">
      <c r="A103" s="82" t="s">
        <v>272</v>
      </c>
      <c r="B103" s="27"/>
      <c r="C103" s="27"/>
      <c r="D103" s="28"/>
      <c r="E103" s="29"/>
      <c r="F103" s="30"/>
      <c r="G103" s="30"/>
      <c r="H103" s="22"/>
      <c r="I103" s="23">
        <v>0</v>
      </c>
      <c r="J103" s="24">
        <f t="shared" si="1"/>
        <v>0</v>
      </c>
      <c r="K103" s="35"/>
      <c r="L103" s="36"/>
      <c r="M103" s="35"/>
      <c r="N10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0:H100"/>
    <mergeCell ref="I100:J100"/>
    <mergeCell ref="A102:F102"/>
    <mergeCell ref="G102:J103"/>
    <mergeCell ref="A103:F10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