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<sst xmlns="http://schemas.openxmlformats.org/spreadsheetml/2006/main" count="145" uniqueCount="102">
  <si>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</si>
  <si>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</si>
  <si>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</si>
  <si>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</si>
  <si>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</si>
  <si>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</si>
  <si>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</si>
  <si>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</si>
  <si>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</si>
  <si>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</si>
  <si>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</si>
  <si>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</si>
  <si>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</si>
  <si>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</si>
  <si>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</si>
  <si>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</si>
  <si>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</si>
  <si>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</si>
  <si>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</si>
  <si>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</si>
  <si>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</si>
  <si>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</si>
  <si>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</si>
  <si>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</si>
  <si>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</si>
  <si>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</si>
  <si>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</si>
  <si>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</si>
  <si>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0136/2019   -   PREGÃO Nº 0059/2019</t>
  </si>
  <si>
    <t>MENOR PREÇO POR ITEM</t>
  </si>
  <si>
    <t>AQUISIÇÃO DE EQUIPAMENTOS E MATERIAIS PERMANENTES PARA ATENDER A UNIDADE BÁSICA DE SAÚDE JOSÉ FRANCISCO PEREIRA, REFERENTE À EMENDA PARLAMENTAR PROPOSTA Nº: 12022.274000/1170-04, FIRMADO ENTRE O MINISTÉRIO DA SAÚDE E O MUNICÍPIO  DE SANTA RITA DO PARDO/MS.</t>
  </si>
  <si>
    <t>0001</t>
  </si>
  <si>
    <t>1</t>
  </si>
  <si>
    <t>46180</t>
  </si>
  <si>
    <t>AQUECEDOR PORTÁTIL DE AMBIENTE - POTÊNCIA DE 1500 A 2000 WATTS</t>
  </si>
  <si>
    <t>UN</t>
  </si>
  <si>
    <t>2</t>
  </si>
  <si>
    <t>44921</t>
  </si>
  <si>
    <t>AR CONDICIONADO - COM CONTROLE REMOTO, CAPACIDADE DE 12.000 BTUS, TIPO SPLIT, FUNÇÃO QUENTE E FRIO. VOLTAGEM 220. GARANTIA DE 01 ANO.</t>
  </si>
  <si>
    <t>3</t>
  </si>
  <si>
    <t>45965</t>
  </si>
  <si>
    <t>ARMÁRIO - MATERIAL DE CONFECÇÃO: AÇO, DIMENSÕES/PRATELEIRAS: ALTURA DE 180 A 210 CM X LARGURA DE 70 A 110 CM/ 04. CAPACIDADE POR PRATELEIRA: 50KG.</t>
  </si>
  <si>
    <t>4</t>
  </si>
  <si>
    <t>44924</t>
  </si>
  <si>
    <t>BALANÇA ANTROPOMÉTRICA ADULTO - MODO DE OPERAÇÃO DIGITAL. COR BRANCA. BIVOLT. CAPACIDADE DE ATÉ 200 KG.</t>
  </si>
  <si>
    <t>5</t>
  </si>
  <si>
    <t>40808</t>
  </si>
  <si>
    <t>BALDE  COM PEDAL - BRANCO 30 LITROS MATERIAL POLIPROPILENO</t>
  </si>
  <si>
    <t>6</t>
  </si>
  <si>
    <t>23546</t>
  </si>
  <si>
    <t>CADEIRA - CONFECCIONADA EM AÇO/FERRO PINTADO , ASSENTO E ENCOSTO EM POLIPROPILENO.</t>
  </si>
  <si>
    <t>7</t>
  </si>
  <si>
    <t>46182</t>
  </si>
  <si>
    <t>COMPUTADOR (DESKTOP BÁSICO) - QUE ESTEJA EM LINHA DE PRODUÇÃO PELO FABRICANTE; COM PROCESSADOR NO MÍNIMO INTEL CORE I3 OU AMD A10 OU SIMILAR; POSSUIR 1 (UM) DISCO RÍGIDO DE 500 GIGABYTE; MEMORIA RAM DE 08 (OITO) GIGABYTES, EM 02 (DOIS) MODULOS IDENTICOS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 16 OU SUPERIOR; POSSUIR SISTEMA DE DETECÇÃO DE INTRUSÃO DE CHASSIS, COM ACIONADOR INSTALADO NO GABINETE; O ADAPTADOR DE VIDEO INTEGRADO DEVERA SER NO MINIMO DE 01 (UM) GIGABYTE DE MEMORIA, POSSUIR SUPORTE AO MICROSOFT DIRECTX 10.1 OU SUPERIOR, SUPORTAR MONITOR ESTENDIDO, POSSUIR NO MINIMO 02 (DUAS) SAIDAS DE VIDEO, SENDO PELO MENOS 01(UMA) DIGITAL DO TIPO HDMI, DISPLAY PORT OU DVI; UNIDADE COMBINADADE GRAVAÇÃO DE DISCO OTICO CD, DVD ROM; TECLADO USB, ABNT2, 107 TECLAS (COM FIO) E MOUSE USB, 800 DPI, 02 BOTÕES, SCROLL (COM FIO); MONITOR DE LED 19 POLEGADAS (WIDESCREEN 16:9); INTERFACES DE REDE 10/100/1000 E WIFI PADRÃO IEEE 802.11 B/G/N; SISTEMA OPERACIONAL WINDOWS 10 PRO (64 BITS); FONTE COMPATÍVEL E QUE SUPORTE TODA A CONFIGURAÇÃOEXIGIDA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t>
  </si>
  <si>
    <t>8</t>
  </si>
  <si>
    <t>45967</t>
  </si>
  <si>
    <t>ESCADA COM 02 DEGRAUS - CONFECCIONADA EM AÇO INOXIDÁVEL.</t>
  </si>
  <si>
    <t>9</t>
  </si>
  <si>
    <t>46184</t>
  </si>
  <si>
    <t>ESFIGMOMANOMETRO ADULTO - CONFECCIONADO EM ALGODÃO; COM BRAÇADEIRA/FECHO EM VELCRO.</t>
  </si>
  <si>
    <t>10</t>
  </si>
  <si>
    <t>45968</t>
  </si>
  <si>
    <t>ESFIGMOMANOMETRO INFANTIL - CONFECCIONADO EM ALGODÃO; COM BRAÇADEIRA/FECHO EM VELCRO.</t>
  </si>
  <si>
    <t>11</t>
  </si>
  <si>
    <t>45969</t>
  </si>
  <si>
    <t>ESTANTE - COM 06 PRATELEIRAS COM CAPACIDADE MÍNIMA DE 100 KG CADA. POSSUI REFORÇO.</t>
  </si>
  <si>
    <t>12</t>
  </si>
  <si>
    <t>46185</t>
  </si>
  <si>
    <t>ESTETOSCÓPIO ADULTO, TIPO DUPLO. AUSCULTADOR EM AÇO INOXIDÁVEL.</t>
  </si>
  <si>
    <t>13</t>
  </si>
  <si>
    <t>46186</t>
  </si>
  <si>
    <t>ESTETOSCÓPIO INFANTIL - AUSCULTADOR EM AÇO INOXIDÁVEL, TIPO DUPLO.</t>
  </si>
  <si>
    <t>14</t>
  </si>
  <si>
    <t>45970</t>
  </si>
  <si>
    <t>IMPRESSORA LASER (COMUM) - QUE ESTEJA EM LINHA DE PRODUÇÃO PELO FABRICANTE; IMPRESSORA LASER COM PADRÃO DE COR MONOCROMÁTICO; RESOLUÇÃO MÍNIMA DE 1200 X 1200 DPI; VELOCIDADE DE 35 PÁGINAS POR MINUTO PPM; SUPORTAR TAMANHO DE PAPEL A5, A4, CARTA E OFÍCIO; CAPACIDADE DE ENTRADA DE 200 PÁGINAS; CICLO MENSAL DE 50.000 PÁGINAS; INTERFACE USB; PERMITIR COMPARTILHAMENTO POR MEIO E REDE 10/100/100 ETHERNET E WIFI 802.11 B/G/N; SUPORTAR FRENTE E VERSO AUTOMÁTICO; O PRODUTO DEVERÁ SER NOVO, SEM USO, REFORMA OU RECONDICIONAMENTO. GARANTIA DE 12 MESES.</t>
  </si>
  <si>
    <t>15</t>
  </si>
  <si>
    <t>46189</t>
  </si>
  <si>
    <t>LONGARINA 03 LUGARES COM ASSENTO E ENCOSTO EM POLIPROPILENO (PP) NA COR PRETA;</t>
  </si>
  <si>
    <t>16</t>
  </si>
  <si>
    <t>45187</t>
  </si>
  <si>
    <t>MESA DE ESCRITORIO - BASE EM AÇO/FERRO PINTADO, DIVISÕES DE 01 A 02 GAVETAS, CONFECCIONADO EM MADEIRA/MDP/MDF/SIMILAR , COMPOSIÇAO SIMPLES. 1600MM X 700MM X 740MM. COR AZUL.</t>
  </si>
  <si>
    <t>17</t>
  </si>
  <si>
    <t>40812</t>
  </si>
  <si>
    <t>MESA PARA IMPRESSORA; ESTRUTURA EM AÇO/FERRO PINTADO, DOMENSÃO 80 X60X 70 CM, TAMPO DE MADEIRA/MDP/MDF/SIMILAR, COR AZUL</t>
  </si>
  <si>
    <t>18</t>
  </si>
  <si>
    <t>44658</t>
  </si>
  <si>
    <t>NEBULIZADOR PORTATIL:  MASCARA ADULTO E INFANTIL, TIPO ULTRASSÔNICO, NÚMEROS DE SAÍDAS SIMULTÂNEAS.</t>
  </si>
  <si>
    <t>19</t>
  </si>
  <si>
    <t>46188</t>
  </si>
  <si>
    <t>NO-BREAK - QUE ESTEJA EM LINHA DE PRODUÇÃO PELO FABRICANTE; NO-BREAK COM POTÊNCIA NOMINAL DE 1,2 KVA; POTÊNCIA REAL MÍNIMA DE 600W; TENSÃO ENTRADA 115/127/220 VOLTS (EM CORRENTE ALTERNADA) COM COMUTAÇÃO AUTOMÁTICA; TENSÃO DE SAÍDA 110/115 OU 220 VOLTS (A SER DEFINIDA PELO SOLICITANTE); ALARMES AUDIOVISUAL; BATERIA INTERNA SELADA; AUTONOMIA A PLENA CARGA MÍNIMO 15 MINUTOS CONSIDERANDO CONSUMO DE 240 WATS; POSSUIR NO MÍNIMO 06 TOMADAS DE SAÍDA PADRÃO BRASILEIRO; O PRODUTO DEVERÁ SER NOVO, SEM USO, REFORMA OU RECONDICIONAMENTO. GARANTIA DE 12 MESES.</t>
  </si>
  <si>
    <t>20</t>
  </si>
  <si>
    <t>45964</t>
  </si>
  <si>
    <t>SUPORTE PARA SORO - CONFECCIONADO EM AÇO INOXIDÁVEL, TIPO PEDESTAL COM REGULAGEM DE ALTURA.</t>
  </si>
  <si>
    <t>21</t>
  </si>
  <si>
    <t>45963</t>
  </si>
  <si>
    <t>TELEVISOR DE LED, COM CONVERSOR DIGITAL, ENTRADA HDMI, PORTAS USB, TELA DE 50 POLEGADAS.</t>
  </si>
  <si>
    <t>22</t>
  </si>
  <si>
    <t>23543</t>
  </si>
  <si>
    <t>VENTILADOR DE TETO - 03 PÁS.</t>
  </si>
  <si>
    <t>Declaro que examinei, conheço e me submeto a todas as condições contidas no Edital da presente Licitação modalidade PREGÃO PRESENCIAL Nº 0059/2019,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</si>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</sst>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1</v>
      </c>
      <c r="G21" s="36">
        <v>189.98</v>
      </c>
      <c r="H21" s="18"/>
      <c r="I21" s="35">
        <v>0</v>
      </c>
      <c r="J21" s="19">
        <f>SUM(F21*I21)</f>
        <v>0</v>
      </c>
      <c r="K21" s="20"/>
      <c r="L21" s="20"/>
      <c r="M21" s="20"/>
      <c r="N21" s="20"/>
      <c r="O21" s="20"/>
    </row>
    <row r="22" spans="1:15" s="21" customFormat="1" ht="36">
      <c r="A22" s="33" t="s">
        <v>31</v>
      </c>
      <c r="B22" s="33" t="s">
        <v>36</v>
      </c>
      <c r="C22" s="33" t="s">
        <v>37</v>
      </c>
      <c r="D22" s="34" t="s">
        <v>38</v>
      </c>
      <c r="E22" s="33" t="s">
        <v>35</v>
      </c>
      <c r="F22" s="37">
        <v>1</v>
      </c>
      <c r="G22" s="36">
        <v>2125.5</v>
      </c>
      <c r="H22" s="18"/>
      <c r="I22" s="35">
        <v>0</v>
      </c>
      <c r="J22" s="19">
        <f aca="true" t="shared" si="0" ref="J22:J46">SUM(F22*I22)</f>
        <v>0</v>
      </c>
      <c r="K22" s="22"/>
      <c r="L22" s="22"/>
      <c r="M22" s="22"/>
      <c r="N22" s="22"/>
      <c r="O22" s="22"/>
    </row>
    <row r="23" spans="1:15" s="21" customFormat="1" ht="36">
      <c r="A23" s="33" t="s">
        <v>31</v>
      </c>
      <c r="B23" s="33" t="s">
        <v>39</v>
      </c>
      <c r="C23" s="33" t="s">
        <v>40</v>
      </c>
      <c r="D23" s="34" t="s">
        <v>41</v>
      </c>
      <c r="E23" s="33" t="s">
        <v>35</v>
      </c>
      <c r="F23" s="37">
        <v>3</v>
      </c>
      <c r="G23" s="36">
        <v>1089.15</v>
      </c>
      <c r="H23" s="18"/>
      <c r="I23" s="35">
        <v>0</v>
      </c>
      <c r="J23" s="19">
        <f t="shared" si="0"/>
        <v>0</v>
      </c>
      <c r="K23" s="20"/>
      <c r="L23" s="20"/>
      <c r="M23" s="20"/>
      <c r="N23" s="20"/>
      <c r="O23" s="20"/>
    </row>
    <row r="24" spans="1:15" s="21" customFormat="1" ht="27">
      <c r="A24" s="33" t="s">
        <v>31</v>
      </c>
      <c r="B24" s="33" t="s">
        <v>42</v>
      </c>
      <c r="C24" s="33" t="s">
        <v>43</v>
      </c>
      <c r="D24" s="34" t="s">
        <v>44</v>
      </c>
      <c r="E24" s="33" t="s">
        <v>35</v>
      </c>
      <c r="F24" s="37">
        <v>1</v>
      </c>
      <c r="G24" s="36">
        <v>2066</v>
      </c>
      <c r="H24" s="18"/>
      <c r="I24" s="35">
        <v>0</v>
      </c>
      <c r="J24" s="19">
        <f t="shared" si="0"/>
        <v>0</v>
      </c>
      <c r="K24" s="22"/>
      <c r="L24" s="22"/>
      <c r="M24" s="22"/>
      <c r="N24" s="22"/>
      <c r="O24" s="22"/>
    </row>
    <row r="25" spans="1:15" s="21" customFormat="1" ht="18">
      <c r="A25" s="33" t="s">
        <v>31</v>
      </c>
      <c r="B25" s="33" t="s">
        <v>45</v>
      </c>
      <c r="C25" s="33" t="s">
        <v>46</v>
      </c>
      <c r="D25" s="34" t="s">
        <v>47</v>
      </c>
      <c r="E25" s="33" t="s">
        <v>35</v>
      </c>
      <c r="F25" s="37">
        <v>1</v>
      </c>
      <c r="G25" s="36">
        <v>158.82</v>
      </c>
      <c r="H25" s="18"/>
      <c r="I25" s="35">
        <v>0</v>
      </c>
      <c r="J25" s="19">
        <f t="shared" si="0"/>
        <v>0</v>
      </c>
      <c r="K25" s="20"/>
      <c r="L25" s="20"/>
      <c r="M25" s="20"/>
      <c r="N25" s="20"/>
      <c r="O25" s="20"/>
    </row>
    <row r="26" spans="1:15" s="21" customFormat="1" ht="27">
      <c r="A26" s="33" t="s">
        <v>31</v>
      </c>
      <c r="B26" s="33" t="s">
        <v>48</v>
      </c>
      <c r="C26" s="33" t="s">
        <v>49</v>
      </c>
      <c r="D26" s="34" t="s">
        <v>50</v>
      </c>
      <c r="E26" s="33" t="s">
        <v>35</v>
      </c>
      <c r="F26" s="37">
        <v>2</v>
      </c>
      <c r="G26" s="36">
        <v>197.48</v>
      </c>
      <c r="H26" s="18"/>
      <c r="I26" s="35">
        <v>0</v>
      </c>
      <c r="J26" s="19">
        <f t="shared" si="0"/>
        <v>0</v>
      </c>
      <c r="K26" s="20"/>
      <c r="L26" s="20"/>
      <c r="M26" s="20"/>
      <c r="N26" s="20"/>
      <c r="O26" s="23"/>
    </row>
    <row r="27" spans="1:15" s="21" customFormat="1" ht="409.5">
      <c r="A27" s="33" t="s">
        <v>31</v>
      </c>
      <c r="B27" s="33" t="s">
        <v>51</v>
      </c>
      <c r="C27" s="33" t="s">
        <v>52</v>
      </c>
      <c r="D27" s="34" t="s">
        <v>53</v>
      </c>
      <c r="E27" s="33" t="s">
        <v>35</v>
      </c>
      <c r="F27" s="37">
        <v>1</v>
      </c>
      <c r="G27" s="36">
        <v>3610</v>
      </c>
      <c r="H27" s="18"/>
      <c r="I27" s="35">
        <v>0</v>
      </c>
      <c r="J27" s="19">
        <f t="shared" si="0"/>
        <v>0</v>
      </c>
      <c r="K27" s="24"/>
      <c r="L27" s="22"/>
      <c r="M27" s="24"/>
      <c r="N27" s="24"/>
      <c r="O27" s="24"/>
    </row>
    <row r="28" spans="1:14" s="21" customFormat="1" ht="18">
      <c r="A28" s="33" t="s">
        <v>31</v>
      </c>
      <c r="B28" s="33" t="s">
        <v>54</v>
      </c>
      <c r="C28" s="33" t="s">
        <v>55</v>
      </c>
      <c r="D28" s="34" t="s">
        <v>56</v>
      </c>
      <c r="E28" s="33" t="s">
        <v>35</v>
      </c>
      <c r="F28" s="37">
        <v>1</v>
      </c>
      <c r="G28" s="36">
        <v>236.25</v>
      </c>
      <c r="H28" s="18"/>
      <c r="I28" s="35">
        <v>0</v>
      </c>
      <c r="J28" s="19">
        <f t="shared" si="0"/>
        <v>0</v>
      </c>
      <c r="K28" s="25"/>
      <c r="L28" s="26"/>
      <c r="M28" s="25"/>
      <c r="N28" s="25"/>
    </row>
    <row r="29" spans="1:14" s="21" customFormat="1" ht="27">
      <c r="A29" s="33" t="s">
        <v>31</v>
      </c>
      <c r="B29" s="33" t="s">
        <v>57</v>
      </c>
      <c r="C29" s="33" t="s">
        <v>58</v>
      </c>
      <c r="D29" s="34" t="s">
        <v>59</v>
      </c>
      <c r="E29" s="33" t="s">
        <v>35</v>
      </c>
      <c r="F29" s="37">
        <v>2</v>
      </c>
      <c r="G29" s="36">
        <v>232.41</v>
      </c>
      <c r="H29" s="18"/>
      <c r="I29" s="35">
        <v>0</v>
      </c>
      <c r="J29" s="19">
        <f t="shared" si="0"/>
        <v>0</v>
      </c>
      <c r="K29" s="25"/>
      <c r="L29" s="26"/>
      <c r="M29" s="25"/>
      <c r="N29" s="25"/>
    </row>
    <row r="30" spans="1:14" s="21" customFormat="1" ht="27">
      <c r="A30" s="33" t="s">
        <v>31</v>
      </c>
      <c r="B30" s="33" t="s">
        <v>60</v>
      </c>
      <c r="C30" s="33" t="s">
        <v>61</v>
      </c>
      <c r="D30" s="34" t="s">
        <v>62</v>
      </c>
      <c r="E30" s="33" t="s">
        <v>35</v>
      </c>
      <c r="F30" s="37">
        <v>1</v>
      </c>
      <c r="G30" s="36">
        <v>240.73</v>
      </c>
      <c r="H30" s="18"/>
      <c r="I30" s="35">
        <v>0</v>
      </c>
      <c r="J30" s="19">
        <f t="shared" si="0"/>
        <v>0</v>
      </c>
      <c r="K30" s="25"/>
      <c r="L30" s="26"/>
      <c r="M30" s="25"/>
      <c r="N30" s="25"/>
    </row>
    <row r="31" spans="1:14" s="21" customFormat="1" ht="27">
      <c r="A31" s="33" t="s">
        <v>31</v>
      </c>
      <c r="B31" s="33" t="s">
        <v>63</v>
      </c>
      <c r="C31" s="33" t="s">
        <v>64</v>
      </c>
      <c r="D31" s="34" t="s">
        <v>65</v>
      </c>
      <c r="E31" s="33" t="s">
        <v>35</v>
      </c>
      <c r="F31" s="37">
        <v>1</v>
      </c>
      <c r="G31" s="36">
        <v>265.8</v>
      </c>
      <c r="H31" s="18"/>
      <c r="I31" s="35">
        <v>0</v>
      </c>
      <c r="J31" s="19">
        <f t="shared" si="0"/>
        <v>0</v>
      </c>
      <c r="K31" s="25"/>
      <c r="L31" s="26"/>
      <c r="M31" s="25"/>
      <c r="N31" s="25"/>
    </row>
    <row r="32" spans="1:14" s="21" customFormat="1" ht="18">
      <c r="A32" s="33" t="s">
        <v>31</v>
      </c>
      <c r="B32" s="33" t="s">
        <v>66</v>
      </c>
      <c r="C32" s="33" t="s">
        <v>67</v>
      </c>
      <c r="D32" s="34" t="s">
        <v>68</v>
      </c>
      <c r="E32" s="33" t="s">
        <v>35</v>
      </c>
      <c r="F32" s="37">
        <v>2</v>
      </c>
      <c r="G32" s="36">
        <v>105.28</v>
      </c>
      <c r="H32" s="18"/>
      <c r="I32" s="35">
        <v>0</v>
      </c>
      <c r="J32" s="19">
        <f t="shared" si="0"/>
        <v>0</v>
      </c>
      <c r="K32" s="25"/>
      <c r="L32" s="26"/>
      <c r="M32" s="25"/>
      <c r="N32" s="25"/>
    </row>
    <row r="33" spans="1:14" s="21" customFormat="1" ht="18">
      <c r="A33" s="33" t="s">
        <v>31</v>
      </c>
      <c r="B33" s="33" t="s">
        <v>69</v>
      </c>
      <c r="C33" s="33" t="s">
        <v>70</v>
      </c>
      <c r="D33" s="34" t="s">
        <v>71</v>
      </c>
      <c r="E33" s="33" t="s">
        <v>35</v>
      </c>
      <c r="F33" s="37">
        <v>1</v>
      </c>
      <c r="G33" s="36">
        <v>112.25</v>
      </c>
      <c r="H33" s="18"/>
      <c r="I33" s="35">
        <v>0</v>
      </c>
      <c r="J33" s="19">
        <f t="shared" si="0"/>
        <v>0</v>
      </c>
      <c r="K33" s="25"/>
      <c r="L33" s="26"/>
      <c r="M33" s="25"/>
      <c r="N33" s="25"/>
    </row>
    <row r="34" spans="1:14" s="21" customFormat="1" ht="135">
      <c r="A34" s="33" t="s">
        <v>31</v>
      </c>
      <c r="B34" s="33" t="s">
        <v>72</v>
      </c>
      <c r="C34" s="33" t="s">
        <v>73</v>
      </c>
      <c r="D34" s="34" t="s">
        <v>74</v>
      </c>
      <c r="E34" s="33" t="s">
        <v>35</v>
      </c>
      <c r="F34" s="37">
        <v>1</v>
      </c>
      <c r="G34" s="36">
        <v>2463</v>
      </c>
      <c r="H34" s="18"/>
      <c r="I34" s="35">
        <v>0</v>
      </c>
      <c r="J34" s="19">
        <f t="shared" si="0"/>
        <v>0</v>
      </c>
      <c r="K34" s="25"/>
      <c r="L34" s="26"/>
      <c r="M34" s="25"/>
      <c r="N34" s="25"/>
    </row>
    <row r="35" spans="1:14" s="21" customFormat="1" ht="27">
      <c r="A35" s="33" t="s">
        <v>31</v>
      </c>
      <c r="B35" s="33" t="s">
        <v>75</v>
      </c>
      <c r="C35" s="33" t="s">
        <v>76</v>
      </c>
      <c r="D35" s="34" t="s">
        <v>77</v>
      </c>
      <c r="E35" s="33" t="s">
        <v>35</v>
      </c>
      <c r="F35" s="37">
        <v>1</v>
      </c>
      <c r="G35" s="36">
        <v>463.6</v>
      </c>
      <c r="H35" s="18"/>
      <c r="I35" s="35">
        <v>0</v>
      </c>
      <c r="J35" s="19">
        <f t="shared" si="0"/>
        <v>0</v>
      </c>
      <c r="K35" s="25"/>
      <c r="L35" s="26"/>
      <c r="M35" s="25"/>
      <c r="N35" s="25"/>
    </row>
    <row r="36" spans="1:14" s="21" customFormat="1" ht="54">
      <c r="A36" s="33" t="s">
        <v>31</v>
      </c>
      <c r="B36" s="33" t="s">
        <v>78</v>
      </c>
      <c r="C36" s="33" t="s">
        <v>79</v>
      </c>
      <c r="D36" s="34" t="s">
        <v>80</v>
      </c>
      <c r="E36" s="33" t="s">
        <v>35</v>
      </c>
      <c r="F36" s="37">
        <v>1</v>
      </c>
      <c r="G36" s="36">
        <v>516.15</v>
      </c>
      <c r="H36" s="18"/>
      <c r="I36" s="35">
        <v>0</v>
      </c>
      <c r="J36" s="19">
        <f t="shared" si="0"/>
        <v>0</v>
      </c>
      <c r="K36" s="25"/>
      <c r="L36" s="26"/>
      <c r="M36" s="25"/>
      <c r="N36" s="25"/>
    </row>
    <row r="37" spans="1:14" s="21" customFormat="1" ht="36">
      <c r="A37" s="33" t="s">
        <v>31</v>
      </c>
      <c r="B37" s="33" t="s">
        <v>81</v>
      </c>
      <c r="C37" s="33" t="s">
        <v>82</v>
      </c>
      <c r="D37" s="34" t="s">
        <v>83</v>
      </c>
      <c r="E37" s="33" t="s">
        <v>35</v>
      </c>
      <c r="F37" s="37">
        <v>1</v>
      </c>
      <c r="G37" s="36">
        <v>373.5</v>
      </c>
      <c r="H37" s="18"/>
      <c r="I37" s="35">
        <v>0</v>
      </c>
      <c r="J37" s="19">
        <f t="shared" si="0"/>
        <v>0</v>
      </c>
      <c r="K37" s="25"/>
      <c r="L37" s="26"/>
      <c r="M37" s="25"/>
      <c r="N37" s="25"/>
    </row>
    <row r="38" spans="1:14" s="21" customFormat="1" ht="27">
      <c r="A38" s="33" t="s">
        <v>31</v>
      </c>
      <c r="B38" s="33" t="s">
        <v>84</v>
      </c>
      <c r="C38" s="33" t="s">
        <v>85</v>
      </c>
      <c r="D38" s="34" t="s">
        <v>86</v>
      </c>
      <c r="E38" s="33" t="s">
        <v>35</v>
      </c>
      <c r="F38" s="37">
        <v>1</v>
      </c>
      <c r="G38" s="36">
        <v>310</v>
      </c>
      <c r="H38" s="18"/>
      <c r="I38" s="35">
        <v>0</v>
      </c>
      <c r="J38" s="19">
        <f t="shared" si="0"/>
        <v>0</v>
      </c>
      <c r="K38" s="25"/>
      <c r="L38" s="26"/>
      <c r="M38" s="25"/>
      <c r="N38" s="25"/>
    </row>
    <row r="39" spans="1:14" s="21" customFormat="1" ht="144">
      <c r="A39" s="33" t="s">
        <v>31</v>
      </c>
      <c r="B39" s="33" t="s">
        <v>87</v>
      </c>
      <c r="C39" s="33" t="s">
        <v>88</v>
      </c>
      <c r="D39" s="34" t="s">
        <v>89</v>
      </c>
      <c r="E39" s="33" t="s">
        <v>35</v>
      </c>
      <c r="F39" s="37">
        <v>1</v>
      </c>
      <c r="G39" s="36">
        <v>974.5</v>
      </c>
      <c r="H39" s="18"/>
      <c r="I39" s="35">
        <v>0</v>
      </c>
      <c r="J39" s="19">
        <f t="shared" si="0"/>
        <v>0</v>
      </c>
      <c r="K39" s="25"/>
      <c r="L39" s="26"/>
      <c r="M39" s="25"/>
      <c r="N39" s="25"/>
    </row>
    <row r="40" spans="1:14" s="21" customFormat="1" ht="27">
      <c r="A40" s="33" t="s">
        <v>31</v>
      </c>
      <c r="B40" s="33" t="s">
        <v>90</v>
      </c>
      <c r="C40" s="33" t="s">
        <v>91</v>
      </c>
      <c r="D40" s="34" t="s">
        <v>92</v>
      </c>
      <c r="E40" s="33" t="s">
        <v>35</v>
      </c>
      <c r="F40" s="37">
        <v>1</v>
      </c>
      <c r="G40" s="36">
        <v>357.5</v>
      </c>
      <c r="H40" s="18"/>
      <c r="I40" s="35">
        <v>0</v>
      </c>
      <c r="J40" s="19">
        <f t="shared" si="0"/>
        <v>0</v>
      </c>
      <c r="K40" s="25"/>
      <c r="L40" s="26"/>
      <c r="M40" s="25"/>
      <c r="N40" s="25"/>
    </row>
    <row r="41" spans="1:14" s="21" customFormat="1" ht="27">
      <c r="A41" s="33" t="s">
        <v>31</v>
      </c>
      <c r="B41" s="33" t="s">
        <v>93</v>
      </c>
      <c r="C41" s="33" t="s">
        <v>94</v>
      </c>
      <c r="D41" s="34" t="s">
        <v>95</v>
      </c>
      <c r="E41" s="33" t="s">
        <v>35</v>
      </c>
      <c r="F41" s="37">
        <v>1</v>
      </c>
      <c r="G41" s="36">
        <v>2853.17</v>
      </c>
      <c r="H41" s="18"/>
      <c r="I41" s="35">
        <v>0</v>
      </c>
      <c r="J41" s="19">
        <f t="shared" si="0"/>
        <v>0</v>
      </c>
      <c r="K41" s="25"/>
      <c r="L41" s="26"/>
      <c r="M41" s="25"/>
      <c r="N41" s="25"/>
    </row>
    <row r="42" spans="1:14" s="21" customFormat="1" ht="14.25">
      <c r="A42" s="33" t="s">
        <v>31</v>
      </c>
      <c r="B42" s="33" t="s">
        <v>96</v>
      </c>
      <c r="C42" s="33" t="s">
        <v>97</v>
      </c>
      <c r="D42" s="34" t="s">
        <v>98</v>
      </c>
      <c r="E42" s="33" t="s">
        <v>35</v>
      </c>
      <c r="F42" s="37">
        <v>1</v>
      </c>
      <c r="G42" s="36">
        <v>228.5</v>
      </c>
      <c r="H42" s="18"/>
      <c r="I42" s="35">
        <v>0</v>
      </c>
      <c r="J42" s="19">
        <f t="shared" si="0"/>
        <v>0</v>
      </c>
      <c r="K42" s="25"/>
      <c r="L42" s="26"/>
      <c r="M42" s="25"/>
      <c r="N42" s="25"/>
    </row>
    <row r="43" spans="1:14" s="21" customFormat="1" ht="14.25">
      <c r="A43" s="69" t="s">
        <v>21</v>
      </c>
      <c r="B43" s="70"/>
      <c r="C43" s="70"/>
      <c r="D43" s="71"/>
      <c r="E43" s="72"/>
      <c r="F43" s="73"/>
      <c r="G43" s="73"/>
      <c r="H43" s="74"/>
      <c r="I43" s="75">
        <f>SUM(J21:J42)</f>
        <v>0</v>
      </c>
      <c r="J43" s="76">
        <f t="shared" si="0"/>
        <v>0</v>
      </c>
      <c r="K43" s="25"/>
      <c r="L43" s="26"/>
      <c r="M43" s="25"/>
      <c r="N43" s="25"/>
    </row>
    <row r="45" spans="1:14" s="21" customFormat="1" ht="84.75" customHeight="1">
      <c r="A45" s="77" t="s">
        <v>99</v>
      </c>
      <c r="B45" s="70"/>
      <c r="C45" s="70"/>
      <c r="D45" s="71"/>
      <c r="E45" s="72"/>
      <c r="F45" s="73"/>
      <c r="G45" s="78" t="s">
        <v>101</v>
      </c>
      <c r="H45" s="74"/>
      <c r="I45" s="79">
        <v>0</v>
      </c>
      <c r="J45" s="76">
        <f t="shared" si="0"/>
        <v>0</v>
      </c>
      <c r="K45" s="25"/>
      <c r="L45" s="26"/>
      <c r="M45" s="25"/>
      <c r="N45" s="25"/>
    </row>
    <row r="46" spans="1:14" s="21" customFormat="1" ht="30" customHeight="1">
      <c r="A46" s="78" t="s">
        <v>100</v>
      </c>
      <c r="B46" s="70"/>
      <c r="C46" s="70"/>
      <c r="D46" s="71"/>
      <c r="E46" s="72"/>
      <c r="F46" s="73"/>
      <c r="G46" s="73"/>
      <c r="H46" s="74"/>
      <c r="I46" s="79">
        <v>0</v>
      </c>
      <c r="J46" s="76">
        <f t="shared" si="0"/>
        <v>0</v>
      </c>
      <c r="K46" s="25"/>
      <c r="L46" s="26"/>
      <c r="M46" s="25"/>
      <c r="N46" s="25"/>
    </row>
  </sheetData>
  <sheetProtection/>
  <mergeCells count="37">
    <mergeCell ref="A43:H43"/>
    <mergeCell ref="I43:J43"/>
    <mergeCell ref="A45:F45"/>
    <mergeCell ref="G45:J46"/>
    <mergeCell ref="A46:F4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2019-09-10T14:38:55Z</cp:lastPrinted>
  <dcterms:created xsi:type="dcterms:W3CDTF">2012-11-22T09:25:45Z</dcterms:created>
  <dcterms:modified xsi:type="dcterms:W3CDTF">2019-09-10T14:38:58Z</dcterms:modified>
  <cp:category/>
  <cp:version/>
  <cp:contentType/>
  <cp:contentStatus/>
</cp:coreProperties>
</file>