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ANEXO I" sheetId="1" r:id="rId1"/>
  </sheets>
  <definedNames/>
  <calcPr fullCalcOnLoad="1"/>
</workbook>
</file>

<file path=xl/sharedStrings.xml><?xml version="1.0" encoding="utf-8"?>
<sst xmlns="http://schemas.openxmlformats.org/spreadsheetml/2006/main" count="210" uniqueCount="142">
  <si>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</si>
  <si>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</si>
  <si>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</si>
  <si>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</si>
  <si>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</si>
  <si>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</si>
  <si>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</si>
  <si>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</si>
  <si>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</si>
  <si>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</si>
  <si>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</si>
  <si>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</si>
  <si>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</si>
  <si>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</si>
  <si>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</si>
  <si>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</si>
  <si>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</si>
  <si>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</si>
  <si>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</si>
  <si>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</si>
  <si>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</si>
  <si>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</si>
  <si>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</si>
  <si>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</si>
  <si>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</si>
  <si>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</si>
  <si>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</si>
  <si>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</si>
  <si>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0085/2023   -   PREGÃO Nº 0029/2023</t>
  </si>
  <si>
    <t>MENOR PREÇO POR ITEM</t>
  </si>
  <si>
    <t>CONTRATAÇÃO DE EMPRESA ESPECIALIZADA EM PRESTAÇÃO DE SERVIÇOS DE MANUTENÇÃO PREVENTIVA E CORRETIVA DE ARES CONDICIONADOS PARA SUPRIR AS NECESSIDADES DAS SECRETARIS MUNICIPAIS DE CORONEL SAPUCAIA/MS.</t>
  </si>
  <si>
    <t>0001</t>
  </si>
  <si>
    <t>1</t>
  </si>
  <si>
    <t>34405</t>
  </si>
  <si>
    <t>DESINSTALAÇÃO DE AR CONDICIONADO SPLIT 12.000 BTUS</t>
  </si>
  <si>
    <t>SERV</t>
  </si>
  <si>
    <t>2</t>
  </si>
  <si>
    <t>34406</t>
  </si>
  <si>
    <t>DESINSTALAÇÃO DE AR CONDICIONADO SPLIT 18.000 BTUS</t>
  </si>
  <si>
    <t>3</t>
  </si>
  <si>
    <t>34407</t>
  </si>
  <si>
    <t>DESINSTALAÇÃO DE AR CONDICIONADO SPLIT 24.000 BTUS</t>
  </si>
  <si>
    <t>4</t>
  </si>
  <si>
    <t>34408</t>
  </si>
  <si>
    <t>DESINSTALAÇÃO DE AR CONDICIONADO SPLIT 30.000 BTUS</t>
  </si>
  <si>
    <t>5</t>
  </si>
  <si>
    <t>34420</t>
  </si>
  <si>
    <t>INSTALAÇÃO DE AR CONDICIONADO SPLIT 12.000 BTUS</t>
  </si>
  <si>
    <t>6</t>
  </si>
  <si>
    <t>34421</t>
  </si>
  <si>
    <t>INSTALAÇÃO DE AR CONDICIONADO SPLIT 18.000 BTUS</t>
  </si>
  <si>
    <t>7</t>
  </si>
  <si>
    <t>34422</t>
  </si>
  <si>
    <t>INSTALAÇÃO DE AR CONDICIONADO SPLIT 24.000 BTUS</t>
  </si>
  <si>
    <t>8</t>
  </si>
  <si>
    <t>34423</t>
  </si>
  <si>
    <t>INSTALAÇÃO DE AR CONDICIONADO SPLIT 30.000 BTUS</t>
  </si>
  <si>
    <t>9</t>
  </si>
  <si>
    <t>34812</t>
  </si>
  <si>
    <t>LIMPEZA DE AR CONDICIONADO DE 12.000 BTUS</t>
  </si>
  <si>
    <t>10</t>
  </si>
  <si>
    <t>34810</t>
  </si>
  <si>
    <t>LIMPEZA DE AR CONDICIONADO DE 18.000 BTUS</t>
  </si>
  <si>
    <t>11</t>
  </si>
  <si>
    <t>34811</t>
  </si>
  <si>
    <t>LIMPEZA DE AR CONDICIONADO DE 24.000 BTUS</t>
  </si>
  <si>
    <t>12</t>
  </si>
  <si>
    <t>34813</t>
  </si>
  <si>
    <t>LIMPEZA DE AR CONDICIONADO DE 30.000 BTUS</t>
  </si>
  <si>
    <t>13</t>
  </si>
  <si>
    <t>34809</t>
  </si>
  <si>
    <t>LIMPEZA DE AR CONDICIONADO DE 9.000 BTUS</t>
  </si>
  <si>
    <t>14</t>
  </si>
  <si>
    <t>34439</t>
  </si>
  <si>
    <t>MANUTENÇÃO CORRETIVA DE APARELHO DE AR-CONDICIONADO DE CAPACIDADES VARIADAS, INCLUINDO O FORNECIMENTO DE CAPACITOR DE 1 UF À 4 UF.</t>
  </si>
  <si>
    <t>UN</t>
  </si>
  <si>
    <t>15</t>
  </si>
  <si>
    <t>34440</t>
  </si>
  <si>
    <t>MANUTENÇÃO CORRETIVA DE APARELHO DE AR-CONDICIONADO DE CAPACIDADES VARIADAS, INCLUINDO O FORNECIMENTO DE CAPACITOR DE 31 UF À 50 UF.</t>
  </si>
  <si>
    <t>16</t>
  </si>
  <si>
    <t>34443</t>
  </si>
  <si>
    <t>MANUTENÇÃO CORRETIVA DE APARELHO DE AR-CONDICIONADO TIPO SPLIT COM CAPACIDADE DE 12000 BTUS, INCLUINDO MÃO DE OBRA E FORNECIMENTO DO MOTOR DO VENTILADOR DA UNIDADE CONDENSADORA DE ACORDO COM O MODELO DO EQUIPAMENTO</t>
  </si>
  <si>
    <t>17</t>
  </si>
  <si>
    <t>34444</t>
  </si>
  <si>
    <t>MANUTENÇÃO CORRETIVA DE APARELHO DE AR-CONDICIONADO TIPO SPLIT COM CAPACIDADE DE 12000 BTUS, INCLUINDO MÃO DE OBRA E FORNECIMENTO DO MOTOR DO VENTILADOR DA UNIDADE EVAPORADORA DE ACORDO COM O MODELO DO EQUIPAMENTO.</t>
  </si>
  <si>
    <t>18</t>
  </si>
  <si>
    <t>34445</t>
  </si>
  <si>
    <t>MANUTENÇÃO CORRETIVA DE APARELHO DE AR-CONDICIONADO TIPO SPLIT COM CAPACIDADE DE 12000 BTUS, INCLUINDO MÃO DE OBRA, FORNECIMENTO DO COMPRESSOR CONVENCIONAL ROTATIVO DE ACORDO COM O MODELO DO EQUIPAMENTO.</t>
  </si>
  <si>
    <t>19</t>
  </si>
  <si>
    <t>34446</t>
  </si>
  <si>
    <t>MANUTENÇÃO CORRETIVA DE APARELHO DE AR-CONDICIONADO TIPO SPLIT COM CAPACIDADE DE 12000 BTUS, INCLUINDO MÃO DE OBRA, FORNECIMENTO DO COMPRESSOR INVERTER ROTATIVO DE ACORDO COM O MODELO DO EQUIPAMENTO.</t>
  </si>
  <si>
    <t>20</t>
  </si>
  <si>
    <t>34448</t>
  </si>
  <si>
    <t>MANUTENÇÃO CORRETIVA DE APARELHO DE AR-CONDICIONADO TIPO SPLIT COM CAPACIDADE DE 18000 BTUS, INCLUINDO MÃO DE OBRA E FORNECIMENTO DO MOTOR DO VENTILADOR DA UNIDADE EVAPORADORA DE ACORDO COM O MODELO DO EQUIPAMENTO</t>
  </si>
  <si>
    <t>21</t>
  </si>
  <si>
    <t>34449</t>
  </si>
  <si>
    <t>MANUTENÇÃO CORRETIVA DE APARELHO DE AR-CONDICIONADO TIPO SPLIT COM CAPACIDADE DE 18000 BTUS, INCLUINDO MÃO DE OBRA, FORNECIMENTO DO COMPRESSOR CONVENCIONAL ROTATIVO DE ACORDO COM O MODELO DO EQUIPAMENTO.</t>
  </si>
  <si>
    <t>22</t>
  </si>
  <si>
    <t>34450</t>
  </si>
  <si>
    <t>MANUTENÇÃO CORRETIVA DE APARELHO DE AR-CONDICIONADO TIPO SPLIT COM CAPACIDADE DE 18000 BTUS, INCLUINDO MÃO DE OBRA, FORNECIMENTO DO COMPRESSOR INVERTER ROTATIVO DE ACORDO COM O MODELO DO EQUIPAMENTO.</t>
  </si>
  <si>
    <t>23</t>
  </si>
  <si>
    <t>34451</t>
  </si>
  <si>
    <t>MANUTENÇÃO CORRETIVA DE APARELHO DE AR-CONDICIONADO TIPO SPLIT COM CAPACIDADE DE 22.000 A 24000 BTUS, INCLUINDO MÃO DE OBRA, FORNECIMENTO DO COMPRESSOR CONVENCIONAL ROTATIVO DE ACORDO COM O MODELO DO EQUIPAMENTO.</t>
  </si>
  <si>
    <t>24</t>
  </si>
  <si>
    <t>34452</t>
  </si>
  <si>
    <t>MANUTENÇÃO CORRETIVA DE APARELHO DE AR-CONDICIONADO TIPO SPLIT COM CAPACIDADE DE 22.000 A 24000 BTUS, INCLUINDO MÃO DE OBRA, FORNECIMENTO DO COMPRESSOR INVERTER ROTATIVO DE ACORDO COM O MODELO DO EQUIPAMENTO</t>
  </si>
  <si>
    <t>25</t>
  </si>
  <si>
    <t>34454</t>
  </si>
  <si>
    <t>MANUTENÇÃO CORRETIVA DE APARELHO DE AR-CONDICIONADO TIPO SPLIT COM CAPACIDADE DE 24000 BTUS, INCLUINDO MÃO DE OBRA E FORNECIMENTO DO MOTOR DO VENTILADOR DA UNIDADE EVAPORADORA DE ACORDO COM O MODELO DO EQUIPAMENTO</t>
  </si>
  <si>
    <t>26</t>
  </si>
  <si>
    <t>34456</t>
  </si>
  <si>
    <t>MANUTENÇÃO CORRETIVA DE APARELHO DE AR-CONDICIONADO TIPO SPLIT COM CAPACIDADE DE 30000 BTUS, INCLUINDO MÃO DE OBRA, FORNECIMENTO DO COMPRESSOR CONVENCIONAL ROTATIVO DE ACORDO COM O MODELO DO EQUIPAMENTO</t>
  </si>
  <si>
    <t>27</t>
  </si>
  <si>
    <t>34464</t>
  </si>
  <si>
    <t>MANUTENÇÃO CORRETIVA EM APARELHOS DE AR CONDIOCIONADO TIPO SPLIT COM CAPACIDADE TERMICA DIVERSAS, INCLUINDO SUBSTITUIÇÃO E FORNECIMENTO DO SENSOR DE TEMPERATURA</t>
  </si>
  <si>
    <t>28</t>
  </si>
  <si>
    <t>34465</t>
  </si>
  <si>
    <t>MANUTENÇÃO CORRETIVA EM APARELHOS DE AR-CONDICIONADO TIPO SPLIT COM CAPACIDADE TÉRMICA DIVERSAS, INCLUINDO SUBSTITUIÇÃO E FORNECIMENTO DO SENSOR DEGELO.</t>
  </si>
  <si>
    <t>29</t>
  </si>
  <si>
    <t>34466</t>
  </si>
  <si>
    <t>MANUTENÇÃO CORRETIVA EM APARELHOS DE AR-CONDICIONADO TIPO SPLIT HI WALL DE 9.000 A 30.000 BTU, INCLUINDO SUBSTITUIÇÃO E FORNECIMENTO DA TURBINA DA EVAPORADORA APROPRIADA AO MODELO.</t>
  </si>
  <si>
    <t>30</t>
  </si>
  <si>
    <t>34467</t>
  </si>
  <si>
    <t>MANUTENÇÃO CORRETIVA EM APARELHOS DE AR-CONDICIONADO TIPO SPLIT PISO TETO DE 30.000 A 60.000 BTU, INCLUINDO SUBSTITUIÇÃO E FORNECIMENTO DA TURBINA DA EVAPORADORA APROPRIADA AO MODELO.</t>
  </si>
  <si>
    <t>31</t>
  </si>
  <si>
    <t>34475</t>
  </si>
  <si>
    <t>RECARGA COMPLETA DO GÁS INCLUINDO O GÁS REFRIGERANTE ESPECÍFICO PARA O APARELHO TIPO SPLIT DE 12.000 BTU’S</t>
  </si>
  <si>
    <t>32</t>
  </si>
  <si>
    <t>34476</t>
  </si>
  <si>
    <t>RECARGA COMPLETA DO GÁS INCLUINDO O GÁS REFRIGERANTE ESPECÍFICO PARA O APARELHO TIPO SPLIT DE 18.000 BTU’S,</t>
  </si>
  <si>
    <t>33</t>
  </si>
  <si>
    <t>34477</t>
  </si>
  <si>
    <t>RECARGA COMPLETA DO GÁS INCLUINDO O GÁS REFRIGERANTE ESPECÍFICO PARA O APARELHO TIPO SPLIT DE 24.000 BTU’S</t>
  </si>
  <si>
    <t>34</t>
  </si>
  <si>
    <t>34478</t>
  </si>
  <si>
    <t>RECARGA COMPLETA DO GÁS INCLUINDO O GÁS REFRIGERANTE ESPECÍFICO PARA O APARELHO TIPO SPLIT DE 30.000 BTU’S</t>
  </si>
  <si>
    <t>35</t>
  </si>
  <si>
    <t>34481</t>
  </si>
  <si>
    <t>SERVIÇO DE REPARO OU SUBSTITUIÇÃO DA PLACA ELETRÔNICA DE MÁQUINA INVERTER</t>
  </si>
  <si>
    <t>Declaro que examinei, conheço e me submeto a todas as condições contidas no Edital da presente Licitação modalidade PREGÃO PRESENCIAL Nº 0029/2023,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</si>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</sst>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1" fillId="31" borderId="0" applyNumberFormat="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Currency" xfId="46"/>
    <cellStyle name="Currency [0]" xfId="47"/>
    <cellStyle name="Neutro" xfId="48"/>
    <cellStyle name="Nota" xfId="49"/>
    <cellStyle name="Percent" xfId="50"/>
    <cellStyle name="Ruim"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9"/>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33"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33" t="s">
        <v>31</v>
      </c>
      <c r="B21" s="33" t="s">
        <v>32</v>
      </c>
      <c r="C21" s="33" t="s">
        <v>33</v>
      </c>
      <c r="D21" s="34" t="s">
        <v>34</v>
      </c>
      <c r="E21" s="33" t="s">
        <v>35</v>
      </c>
      <c r="F21" s="37">
        <v>10</v>
      </c>
      <c r="G21" s="36">
        <v>206.5</v>
      </c>
      <c r="H21" s="18"/>
      <c r="I21" s="35">
        <v>0</v>
      </c>
      <c r="J21" s="19">
        <f>SUM(F21*I21)</f>
        <v>0</v>
      </c>
      <c r="K21" s="20"/>
      <c r="L21" s="20"/>
      <c r="M21" s="20"/>
      <c r="N21" s="20"/>
      <c r="O21" s="20"/>
    </row>
    <row r="22" spans="1:15" s="21" customFormat="1" ht="18">
      <c r="A22" s="33" t="s">
        <v>31</v>
      </c>
      <c r="B22" s="33" t="s">
        <v>36</v>
      </c>
      <c r="C22" s="33" t="s">
        <v>37</v>
      </c>
      <c r="D22" s="34" t="s">
        <v>38</v>
      </c>
      <c r="E22" s="33" t="s">
        <v>35</v>
      </c>
      <c r="F22" s="37">
        <v>10</v>
      </c>
      <c r="G22" s="36">
        <v>205.5</v>
      </c>
      <c r="H22" s="18"/>
      <c r="I22" s="35">
        <v>0</v>
      </c>
      <c r="J22" s="19">
        <f aca="true" t="shared" si="0" ref="J22:J59">SUM(F22*I22)</f>
        <v>0</v>
      </c>
      <c r="K22" s="22"/>
      <c r="L22" s="22"/>
      <c r="M22" s="22"/>
      <c r="N22" s="22"/>
      <c r="O22" s="22"/>
    </row>
    <row r="23" spans="1:15" s="21" customFormat="1" ht="18">
      <c r="A23" s="33" t="s">
        <v>31</v>
      </c>
      <c r="B23" s="33" t="s">
        <v>39</v>
      </c>
      <c r="C23" s="33" t="s">
        <v>40</v>
      </c>
      <c r="D23" s="34" t="s">
        <v>41</v>
      </c>
      <c r="E23" s="33" t="s">
        <v>35</v>
      </c>
      <c r="F23" s="37">
        <v>5</v>
      </c>
      <c r="G23" s="36">
        <v>270</v>
      </c>
      <c r="H23" s="18"/>
      <c r="I23" s="35">
        <v>0</v>
      </c>
      <c r="J23" s="19">
        <f t="shared" si="0"/>
        <v>0</v>
      </c>
      <c r="K23" s="20"/>
      <c r="L23" s="20"/>
      <c r="M23" s="20"/>
      <c r="N23" s="20"/>
      <c r="O23" s="20"/>
    </row>
    <row r="24" spans="1:15" s="21" customFormat="1" ht="18">
      <c r="A24" s="33" t="s">
        <v>31</v>
      </c>
      <c r="B24" s="33" t="s">
        <v>42</v>
      </c>
      <c r="C24" s="33" t="s">
        <v>43</v>
      </c>
      <c r="D24" s="34" t="s">
        <v>44</v>
      </c>
      <c r="E24" s="33" t="s">
        <v>35</v>
      </c>
      <c r="F24" s="37">
        <v>10</v>
      </c>
      <c r="G24" s="36">
        <v>264.67</v>
      </c>
      <c r="H24" s="18"/>
      <c r="I24" s="35">
        <v>0</v>
      </c>
      <c r="J24" s="19">
        <f t="shared" si="0"/>
        <v>0</v>
      </c>
      <c r="K24" s="22"/>
      <c r="L24" s="22"/>
      <c r="M24" s="22"/>
      <c r="N24" s="22"/>
      <c r="O24" s="22"/>
    </row>
    <row r="25" spans="1:15" s="21" customFormat="1" ht="18">
      <c r="A25" s="33" t="s">
        <v>31</v>
      </c>
      <c r="B25" s="33" t="s">
        <v>45</v>
      </c>
      <c r="C25" s="33" t="s">
        <v>46</v>
      </c>
      <c r="D25" s="34" t="s">
        <v>47</v>
      </c>
      <c r="E25" s="33" t="s">
        <v>35</v>
      </c>
      <c r="F25" s="37">
        <v>50</v>
      </c>
      <c r="G25" s="36">
        <v>352.8</v>
      </c>
      <c r="H25" s="18"/>
      <c r="I25" s="35">
        <v>0</v>
      </c>
      <c r="J25" s="19">
        <f t="shared" si="0"/>
        <v>0</v>
      </c>
      <c r="K25" s="20"/>
      <c r="L25" s="20"/>
      <c r="M25" s="20"/>
      <c r="N25" s="20"/>
      <c r="O25" s="20"/>
    </row>
    <row r="26" spans="1:15" s="21" customFormat="1" ht="18">
      <c r="A26" s="33" t="s">
        <v>31</v>
      </c>
      <c r="B26" s="33" t="s">
        <v>48</v>
      </c>
      <c r="C26" s="33" t="s">
        <v>49</v>
      </c>
      <c r="D26" s="34" t="s">
        <v>50</v>
      </c>
      <c r="E26" s="33" t="s">
        <v>35</v>
      </c>
      <c r="F26" s="37">
        <v>65</v>
      </c>
      <c r="G26" s="36">
        <v>455.6</v>
      </c>
      <c r="H26" s="18"/>
      <c r="I26" s="35">
        <v>0</v>
      </c>
      <c r="J26" s="19">
        <f t="shared" si="0"/>
        <v>0</v>
      </c>
      <c r="K26" s="20"/>
      <c r="L26" s="20"/>
      <c r="M26" s="20"/>
      <c r="N26" s="20"/>
      <c r="O26" s="23"/>
    </row>
    <row r="27" spans="1:15" s="21" customFormat="1" ht="18">
      <c r="A27" s="33" t="s">
        <v>31</v>
      </c>
      <c r="B27" s="33" t="s">
        <v>51</v>
      </c>
      <c r="C27" s="33" t="s">
        <v>52</v>
      </c>
      <c r="D27" s="34" t="s">
        <v>53</v>
      </c>
      <c r="E27" s="33" t="s">
        <v>35</v>
      </c>
      <c r="F27" s="37">
        <v>18</v>
      </c>
      <c r="G27" s="36">
        <v>577</v>
      </c>
      <c r="H27" s="18"/>
      <c r="I27" s="35">
        <v>0</v>
      </c>
      <c r="J27" s="19">
        <f t="shared" si="0"/>
        <v>0</v>
      </c>
      <c r="K27" s="24"/>
      <c r="L27" s="22"/>
      <c r="M27" s="24"/>
      <c r="N27" s="24"/>
      <c r="O27" s="24"/>
    </row>
    <row r="28" spans="1:14" s="21" customFormat="1" ht="18">
      <c r="A28" s="33" t="s">
        <v>31</v>
      </c>
      <c r="B28" s="33" t="s">
        <v>54</v>
      </c>
      <c r="C28" s="33" t="s">
        <v>55</v>
      </c>
      <c r="D28" s="34" t="s">
        <v>56</v>
      </c>
      <c r="E28" s="33" t="s">
        <v>35</v>
      </c>
      <c r="F28" s="37">
        <v>20</v>
      </c>
      <c r="G28" s="36">
        <v>570</v>
      </c>
      <c r="H28" s="18"/>
      <c r="I28" s="35">
        <v>0</v>
      </c>
      <c r="J28" s="19">
        <f t="shared" si="0"/>
        <v>0</v>
      </c>
      <c r="K28" s="25"/>
      <c r="L28" s="26"/>
      <c r="M28" s="25"/>
      <c r="N28" s="25"/>
    </row>
    <row r="29" spans="1:14" s="21" customFormat="1" ht="18">
      <c r="A29" s="33" t="s">
        <v>31</v>
      </c>
      <c r="B29" s="33" t="s">
        <v>57</v>
      </c>
      <c r="C29" s="33" t="s">
        <v>58</v>
      </c>
      <c r="D29" s="34" t="s">
        <v>59</v>
      </c>
      <c r="E29" s="33" t="s">
        <v>35</v>
      </c>
      <c r="F29" s="37">
        <v>170</v>
      </c>
      <c r="G29" s="36">
        <v>252.6</v>
      </c>
      <c r="H29" s="18"/>
      <c r="I29" s="35">
        <v>0</v>
      </c>
      <c r="J29" s="19">
        <f t="shared" si="0"/>
        <v>0</v>
      </c>
      <c r="K29" s="25"/>
      <c r="L29" s="26"/>
      <c r="M29" s="25"/>
      <c r="N29" s="25"/>
    </row>
    <row r="30" spans="1:14" s="21" customFormat="1" ht="18">
      <c r="A30" s="33" t="s">
        <v>31</v>
      </c>
      <c r="B30" s="33" t="s">
        <v>60</v>
      </c>
      <c r="C30" s="33" t="s">
        <v>61</v>
      </c>
      <c r="D30" s="34" t="s">
        <v>62</v>
      </c>
      <c r="E30" s="33" t="s">
        <v>35</v>
      </c>
      <c r="F30" s="37">
        <v>115</v>
      </c>
      <c r="G30" s="36">
        <v>329.5</v>
      </c>
      <c r="H30" s="18"/>
      <c r="I30" s="35">
        <v>0</v>
      </c>
      <c r="J30" s="19">
        <f t="shared" si="0"/>
        <v>0</v>
      </c>
      <c r="K30" s="25"/>
      <c r="L30" s="26"/>
      <c r="M30" s="25"/>
      <c r="N30" s="25"/>
    </row>
    <row r="31" spans="1:14" s="21" customFormat="1" ht="18">
      <c r="A31" s="33" t="s">
        <v>31</v>
      </c>
      <c r="B31" s="33" t="s">
        <v>63</v>
      </c>
      <c r="C31" s="33" t="s">
        <v>64</v>
      </c>
      <c r="D31" s="34" t="s">
        <v>65</v>
      </c>
      <c r="E31" s="33" t="s">
        <v>35</v>
      </c>
      <c r="F31" s="37">
        <v>45</v>
      </c>
      <c r="G31" s="36">
        <v>372</v>
      </c>
      <c r="H31" s="18"/>
      <c r="I31" s="35">
        <v>0</v>
      </c>
      <c r="J31" s="19">
        <f t="shared" si="0"/>
        <v>0</v>
      </c>
      <c r="K31" s="25"/>
      <c r="L31" s="26"/>
      <c r="M31" s="25"/>
      <c r="N31" s="25"/>
    </row>
    <row r="32" spans="1:14" s="21" customFormat="1" ht="18">
      <c r="A32" s="33" t="s">
        <v>31</v>
      </c>
      <c r="B32" s="33" t="s">
        <v>66</v>
      </c>
      <c r="C32" s="33" t="s">
        <v>67</v>
      </c>
      <c r="D32" s="34" t="s">
        <v>68</v>
      </c>
      <c r="E32" s="33" t="s">
        <v>35</v>
      </c>
      <c r="F32" s="37">
        <v>40</v>
      </c>
      <c r="G32" s="36">
        <v>392</v>
      </c>
      <c r="H32" s="18"/>
      <c r="I32" s="35">
        <v>0</v>
      </c>
      <c r="J32" s="19">
        <f t="shared" si="0"/>
        <v>0</v>
      </c>
      <c r="K32" s="25"/>
      <c r="L32" s="26"/>
      <c r="M32" s="25"/>
      <c r="N32" s="25"/>
    </row>
    <row r="33" spans="1:14" s="21" customFormat="1" ht="14.25">
      <c r="A33" s="33" t="s">
        <v>31</v>
      </c>
      <c r="B33" s="33" t="s">
        <v>69</v>
      </c>
      <c r="C33" s="33" t="s">
        <v>70</v>
      </c>
      <c r="D33" s="34" t="s">
        <v>71</v>
      </c>
      <c r="E33" s="33" t="s">
        <v>35</v>
      </c>
      <c r="F33" s="37">
        <v>20</v>
      </c>
      <c r="G33" s="36">
        <v>233.33</v>
      </c>
      <c r="H33" s="18"/>
      <c r="I33" s="35">
        <v>0</v>
      </c>
      <c r="J33" s="19">
        <f t="shared" si="0"/>
        <v>0</v>
      </c>
      <c r="K33" s="25"/>
      <c r="L33" s="26"/>
      <c r="M33" s="25"/>
      <c r="N33" s="25"/>
    </row>
    <row r="34" spans="1:14" s="21" customFormat="1" ht="36">
      <c r="A34" s="33" t="s">
        <v>31</v>
      </c>
      <c r="B34" s="33" t="s">
        <v>72</v>
      </c>
      <c r="C34" s="33" t="s">
        <v>73</v>
      </c>
      <c r="D34" s="34" t="s">
        <v>74</v>
      </c>
      <c r="E34" s="33" t="s">
        <v>75</v>
      </c>
      <c r="F34" s="37">
        <v>5</v>
      </c>
      <c r="G34" s="36">
        <v>173.33</v>
      </c>
      <c r="H34" s="18"/>
      <c r="I34" s="35">
        <v>0</v>
      </c>
      <c r="J34" s="19">
        <f t="shared" si="0"/>
        <v>0</v>
      </c>
      <c r="K34" s="25"/>
      <c r="L34" s="26"/>
      <c r="M34" s="25"/>
      <c r="N34" s="25"/>
    </row>
    <row r="35" spans="1:14" s="21" customFormat="1" ht="36">
      <c r="A35" s="33" t="s">
        <v>31</v>
      </c>
      <c r="B35" s="33" t="s">
        <v>76</v>
      </c>
      <c r="C35" s="33" t="s">
        <v>77</v>
      </c>
      <c r="D35" s="34" t="s">
        <v>78</v>
      </c>
      <c r="E35" s="33" t="s">
        <v>75</v>
      </c>
      <c r="F35" s="37">
        <v>4</v>
      </c>
      <c r="G35" s="36">
        <v>67.67</v>
      </c>
      <c r="H35" s="18"/>
      <c r="I35" s="35">
        <v>0</v>
      </c>
      <c r="J35" s="19">
        <f t="shared" si="0"/>
        <v>0</v>
      </c>
      <c r="K35" s="25"/>
      <c r="L35" s="26"/>
      <c r="M35" s="25"/>
      <c r="N35" s="25"/>
    </row>
    <row r="36" spans="1:14" s="21" customFormat="1" ht="63">
      <c r="A36" s="33" t="s">
        <v>31</v>
      </c>
      <c r="B36" s="33" t="s">
        <v>79</v>
      </c>
      <c r="C36" s="33" t="s">
        <v>80</v>
      </c>
      <c r="D36" s="34" t="s">
        <v>81</v>
      </c>
      <c r="E36" s="33" t="s">
        <v>75</v>
      </c>
      <c r="F36" s="37">
        <v>4</v>
      </c>
      <c r="G36" s="36">
        <v>910</v>
      </c>
      <c r="H36" s="18"/>
      <c r="I36" s="35">
        <v>0</v>
      </c>
      <c r="J36" s="19">
        <f t="shared" si="0"/>
        <v>0</v>
      </c>
      <c r="K36" s="25"/>
      <c r="L36" s="26"/>
      <c r="M36" s="25"/>
      <c r="N36" s="25"/>
    </row>
    <row r="37" spans="1:14" s="21" customFormat="1" ht="54">
      <c r="A37" s="33" t="s">
        <v>31</v>
      </c>
      <c r="B37" s="33" t="s">
        <v>82</v>
      </c>
      <c r="C37" s="33" t="s">
        <v>83</v>
      </c>
      <c r="D37" s="34" t="s">
        <v>84</v>
      </c>
      <c r="E37" s="33" t="s">
        <v>75</v>
      </c>
      <c r="F37" s="37">
        <v>4</v>
      </c>
      <c r="G37" s="36">
        <v>910</v>
      </c>
      <c r="H37" s="18"/>
      <c r="I37" s="35">
        <v>0</v>
      </c>
      <c r="J37" s="19">
        <f t="shared" si="0"/>
        <v>0</v>
      </c>
      <c r="K37" s="25"/>
      <c r="L37" s="26"/>
      <c r="M37" s="25"/>
      <c r="N37" s="25"/>
    </row>
    <row r="38" spans="1:14" s="21" customFormat="1" ht="54">
      <c r="A38" s="33" t="s">
        <v>31</v>
      </c>
      <c r="B38" s="33" t="s">
        <v>85</v>
      </c>
      <c r="C38" s="33" t="s">
        <v>86</v>
      </c>
      <c r="D38" s="34" t="s">
        <v>87</v>
      </c>
      <c r="E38" s="33" t="s">
        <v>75</v>
      </c>
      <c r="F38" s="37">
        <v>2</v>
      </c>
      <c r="G38" s="36">
        <v>723.33</v>
      </c>
      <c r="H38" s="18"/>
      <c r="I38" s="35">
        <v>0</v>
      </c>
      <c r="J38" s="19">
        <f t="shared" si="0"/>
        <v>0</v>
      </c>
      <c r="K38" s="25"/>
      <c r="L38" s="26"/>
      <c r="M38" s="25"/>
      <c r="N38" s="25"/>
    </row>
    <row r="39" spans="1:14" s="21" customFormat="1" ht="54">
      <c r="A39" s="33" t="s">
        <v>31</v>
      </c>
      <c r="B39" s="33" t="s">
        <v>88</v>
      </c>
      <c r="C39" s="33" t="s">
        <v>89</v>
      </c>
      <c r="D39" s="34" t="s">
        <v>90</v>
      </c>
      <c r="E39" s="33" t="s">
        <v>75</v>
      </c>
      <c r="F39" s="37">
        <v>3</v>
      </c>
      <c r="G39" s="36">
        <v>1879.25</v>
      </c>
      <c r="H39" s="18"/>
      <c r="I39" s="35">
        <v>0</v>
      </c>
      <c r="J39" s="19">
        <f t="shared" si="0"/>
        <v>0</v>
      </c>
      <c r="K39" s="25"/>
      <c r="L39" s="26"/>
      <c r="M39" s="25"/>
      <c r="N39" s="25"/>
    </row>
    <row r="40" spans="1:14" s="21" customFormat="1" ht="54">
      <c r="A40" s="33" t="s">
        <v>31</v>
      </c>
      <c r="B40" s="33" t="s">
        <v>91</v>
      </c>
      <c r="C40" s="33" t="s">
        <v>92</v>
      </c>
      <c r="D40" s="34" t="s">
        <v>93</v>
      </c>
      <c r="E40" s="33" t="s">
        <v>75</v>
      </c>
      <c r="F40" s="37">
        <v>5</v>
      </c>
      <c r="G40" s="36">
        <v>857.25</v>
      </c>
      <c r="H40" s="18"/>
      <c r="I40" s="35">
        <v>0</v>
      </c>
      <c r="J40" s="19">
        <f t="shared" si="0"/>
        <v>0</v>
      </c>
      <c r="K40" s="25"/>
      <c r="L40" s="26"/>
      <c r="M40" s="25"/>
      <c r="N40" s="25"/>
    </row>
    <row r="41" spans="1:14" s="21" customFormat="1" ht="54">
      <c r="A41" s="33" t="s">
        <v>31</v>
      </c>
      <c r="B41" s="33" t="s">
        <v>94</v>
      </c>
      <c r="C41" s="33" t="s">
        <v>95</v>
      </c>
      <c r="D41" s="34" t="s">
        <v>96</v>
      </c>
      <c r="E41" s="33" t="s">
        <v>75</v>
      </c>
      <c r="F41" s="37">
        <v>3</v>
      </c>
      <c r="G41" s="36">
        <v>886.67</v>
      </c>
      <c r="H41" s="18"/>
      <c r="I41" s="35">
        <v>0</v>
      </c>
      <c r="J41" s="19">
        <f t="shared" si="0"/>
        <v>0</v>
      </c>
      <c r="K41" s="25"/>
      <c r="L41" s="26"/>
      <c r="M41" s="25"/>
      <c r="N41" s="25"/>
    </row>
    <row r="42" spans="1:14" s="21" customFormat="1" ht="54">
      <c r="A42" s="33" t="s">
        <v>31</v>
      </c>
      <c r="B42" s="33" t="s">
        <v>97</v>
      </c>
      <c r="C42" s="33" t="s">
        <v>98</v>
      </c>
      <c r="D42" s="34" t="s">
        <v>99</v>
      </c>
      <c r="E42" s="33" t="s">
        <v>75</v>
      </c>
      <c r="F42" s="37">
        <v>2</v>
      </c>
      <c r="G42" s="36">
        <v>891.67</v>
      </c>
      <c r="H42" s="18"/>
      <c r="I42" s="35">
        <v>0</v>
      </c>
      <c r="J42" s="19">
        <f t="shared" si="0"/>
        <v>0</v>
      </c>
      <c r="K42" s="25"/>
      <c r="L42" s="26"/>
      <c r="M42" s="25"/>
      <c r="N42" s="25"/>
    </row>
    <row r="43" spans="1:14" s="21" customFormat="1" ht="54">
      <c r="A43" s="33" t="s">
        <v>31</v>
      </c>
      <c r="B43" s="33" t="s">
        <v>100</v>
      </c>
      <c r="C43" s="33" t="s">
        <v>101</v>
      </c>
      <c r="D43" s="34" t="s">
        <v>102</v>
      </c>
      <c r="E43" s="33" t="s">
        <v>75</v>
      </c>
      <c r="F43" s="37">
        <v>2</v>
      </c>
      <c r="G43" s="36">
        <v>920</v>
      </c>
      <c r="H43" s="18"/>
      <c r="I43" s="35">
        <v>0</v>
      </c>
      <c r="J43" s="19">
        <f t="shared" si="0"/>
        <v>0</v>
      </c>
      <c r="K43" s="25"/>
      <c r="L43" s="26"/>
      <c r="M43" s="25"/>
      <c r="N43" s="25"/>
    </row>
    <row r="44" spans="1:14" s="21" customFormat="1" ht="54">
      <c r="A44" s="33" t="s">
        <v>31</v>
      </c>
      <c r="B44" s="33" t="s">
        <v>103</v>
      </c>
      <c r="C44" s="33" t="s">
        <v>104</v>
      </c>
      <c r="D44" s="34" t="s">
        <v>105</v>
      </c>
      <c r="E44" s="33" t="s">
        <v>75</v>
      </c>
      <c r="F44" s="37">
        <v>2</v>
      </c>
      <c r="G44" s="36">
        <v>920</v>
      </c>
      <c r="H44" s="18"/>
      <c r="I44" s="35">
        <v>0</v>
      </c>
      <c r="J44" s="19">
        <f t="shared" si="0"/>
        <v>0</v>
      </c>
      <c r="K44" s="25"/>
      <c r="L44" s="26"/>
      <c r="M44" s="25"/>
      <c r="N44" s="25"/>
    </row>
    <row r="45" spans="1:14" s="21" customFormat="1" ht="54">
      <c r="A45" s="33" t="s">
        <v>31</v>
      </c>
      <c r="B45" s="33" t="s">
        <v>106</v>
      </c>
      <c r="C45" s="33" t="s">
        <v>107</v>
      </c>
      <c r="D45" s="34" t="s">
        <v>108</v>
      </c>
      <c r="E45" s="33" t="s">
        <v>75</v>
      </c>
      <c r="F45" s="37">
        <v>2</v>
      </c>
      <c r="G45" s="36">
        <v>897.5</v>
      </c>
      <c r="H45" s="18"/>
      <c r="I45" s="35">
        <v>0</v>
      </c>
      <c r="J45" s="19">
        <f t="shared" si="0"/>
        <v>0</v>
      </c>
      <c r="K45" s="25"/>
      <c r="L45" s="26"/>
      <c r="M45" s="25"/>
      <c r="N45" s="25"/>
    </row>
    <row r="46" spans="1:14" s="21" customFormat="1" ht="54">
      <c r="A46" s="33" t="s">
        <v>31</v>
      </c>
      <c r="B46" s="33" t="s">
        <v>109</v>
      </c>
      <c r="C46" s="33" t="s">
        <v>110</v>
      </c>
      <c r="D46" s="34" t="s">
        <v>111</v>
      </c>
      <c r="E46" s="33" t="s">
        <v>75</v>
      </c>
      <c r="F46" s="37">
        <v>3</v>
      </c>
      <c r="G46" s="36">
        <v>2025.83</v>
      </c>
      <c r="H46" s="18"/>
      <c r="I46" s="35">
        <v>0</v>
      </c>
      <c r="J46" s="19">
        <f t="shared" si="0"/>
        <v>0</v>
      </c>
      <c r="K46" s="25"/>
      <c r="L46" s="26"/>
      <c r="M46" s="25"/>
      <c r="N46" s="25"/>
    </row>
    <row r="47" spans="1:14" s="21" customFormat="1" ht="45">
      <c r="A47" s="33" t="s">
        <v>31</v>
      </c>
      <c r="B47" s="33" t="s">
        <v>112</v>
      </c>
      <c r="C47" s="33" t="s">
        <v>113</v>
      </c>
      <c r="D47" s="34" t="s">
        <v>114</v>
      </c>
      <c r="E47" s="33" t="s">
        <v>75</v>
      </c>
      <c r="F47" s="37">
        <v>5</v>
      </c>
      <c r="G47" s="36">
        <v>346.67</v>
      </c>
      <c r="H47" s="18"/>
      <c r="I47" s="35">
        <v>0</v>
      </c>
      <c r="J47" s="19">
        <f t="shared" si="0"/>
        <v>0</v>
      </c>
      <c r="K47" s="25"/>
      <c r="L47" s="26"/>
      <c r="M47" s="25"/>
      <c r="N47" s="25"/>
    </row>
    <row r="48" spans="1:14" s="21" customFormat="1" ht="45">
      <c r="A48" s="33" t="s">
        <v>31</v>
      </c>
      <c r="B48" s="33" t="s">
        <v>115</v>
      </c>
      <c r="C48" s="33" t="s">
        <v>116</v>
      </c>
      <c r="D48" s="34" t="s">
        <v>117</v>
      </c>
      <c r="E48" s="33" t="s">
        <v>75</v>
      </c>
      <c r="F48" s="37">
        <v>5</v>
      </c>
      <c r="G48" s="36">
        <v>390</v>
      </c>
      <c r="H48" s="18"/>
      <c r="I48" s="35">
        <v>0</v>
      </c>
      <c r="J48" s="19">
        <f t="shared" si="0"/>
        <v>0</v>
      </c>
      <c r="K48" s="25"/>
      <c r="L48" s="26"/>
      <c r="M48" s="25"/>
      <c r="N48" s="25"/>
    </row>
    <row r="49" spans="1:14" s="21" customFormat="1" ht="45">
      <c r="A49" s="33" t="s">
        <v>31</v>
      </c>
      <c r="B49" s="33" t="s">
        <v>118</v>
      </c>
      <c r="C49" s="33" t="s">
        <v>119</v>
      </c>
      <c r="D49" s="34" t="s">
        <v>120</v>
      </c>
      <c r="E49" s="33" t="s">
        <v>75</v>
      </c>
      <c r="F49" s="37">
        <v>4</v>
      </c>
      <c r="G49" s="36">
        <v>748.33</v>
      </c>
      <c r="H49" s="18"/>
      <c r="I49" s="35">
        <v>0</v>
      </c>
      <c r="J49" s="19">
        <f t="shared" si="0"/>
        <v>0</v>
      </c>
      <c r="K49" s="25"/>
      <c r="L49" s="26"/>
      <c r="M49" s="25"/>
      <c r="N49" s="25"/>
    </row>
    <row r="50" spans="1:14" s="21" customFormat="1" ht="54">
      <c r="A50" s="33" t="s">
        <v>31</v>
      </c>
      <c r="B50" s="33" t="s">
        <v>121</v>
      </c>
      <c r="C50" s="33" t="s">
        <v>122</v>
      </c>
      <c r="D50" s="34" t="s">
        <v>123</v>
      </c>
      <c r="E50" s="33" t="s">
        <v>75</v>
      </c>
      <c r="F50" s="37">
        <v>3</v>
      </c>
      <c r="G50" s="36">
        <v>427.5</v>
      </c>
      <c r="H50" s="18"/>
      <c r="I50" s="35">
        <v>0</v>
      </c>
      <c r="J50" s="19">
        <f t="shared" si="0"/>
        <v>0</v>
      </c>
      <c r="K50" s="25"/>
      <c r="L50" s="26"/>
      <c r="M50" s="25"/>
      <c r="N50" s="25"/>
    </row>
    <row r="51" spans="1:14" s="21" customFormat="1" ht="27">
      <c r="A51" s="33" t="s">
        <v>31</v>
      </c>
      <c r="B51" s="33" t="s">
        <v>124</v>
      </c>
      <c r="C51" s="33" t="s">
        <v>125</v>
      </c>
      <c r="D51" s="34" t="s">
        <v>126</v>
      </c>
      <c r="E51" s="33" t="s">
        <v>35</v>
      </c>
      <c r="F51" s="37">
        <v>5</v>
      </c>
      <c r="G51" s="36">
        <v>437.5</v>
      </c>
      <c r="H51" s="18"/>
      <c r="I51" s="35">
        <v>0</v>
      </c>
      <c r="J51" s="19">
        <f t="shared" si="0"/>
        <v>0</v>
      </c>
      <c r="K51" s="25"/>
      <c r="L51" s="26"/>
      <c r="M51" s="25"/>
      <c r="N51" s="25"/>
    </row>
    <row r="52" spans="1:14" s="21" customFormat="1" ht="27">
      <c r="A52" s="33" t="s">
        <v>31</v>
      </c>
      <c r="B52" s="33" t="s">
        <v>127</v>
      </c>
      <c r="C52" s="33" t="s">
        <v>128</v>
      </c>
      <c r="D52" s="34" t="s">
        <v>129</v>
      </c>
      <c r="E52" s="33" t="s">
        <v>35</v>
      </c>
      <c r="F52" s="37">
        <v>5</v>
      </c>
      <c r="G52" s="36">
        <v>481.25</v>
      </c>
      <c r="H52" s="18"/>
      <c r="I52" s="35">
        <v>0</v>
      </c>
      <c r="J52" s="19">
        <f t="shared" si="0"/>
        <v>0</v>
      </c>
      <c r="K52" s="25"/>
      <c r="L52" s="26"/>
      <c r="M52" s="25"/>
      <c r="N52" s="25"/>
    </row>
    <row r="53" spans="1:14" s="21" customFormat="1" ht="27">
      <c r="A53" s="33" t="s">
        <v>31</v>
      </c>
      <c r="B53" s="33" t="s">
        <v>130</v>
      </c>
      <c r="C53" s="33" t="s">
        <v>131</v>
      </c>
      <c r="D53" s="34" t="s">
        <v>132</v>
      </c>
      <c r="E53" s="33" t="s">
        <v>35</v>
      </c>
      <c r="F53" s="37">
        <v>5</v>
      </c>
      <c r="G53" s="36">
        <v>521.67</v>
      </c>
      <c r="H53" s="18"/>
      <c r="I53" s="35">
        <v>0</v>
      </c>
      <c r="J53" s="19">
        <f t="shared" si="0"/>
        <v>0</v>
      </c>
      <c r="K53" s="25"/>
      <c r="L53" s="26"/>
      <c r="M53" s="25"/>
      <c r="N53" s="25"/>
    </row>
    <row r="54" spans="1:14" s="21" customFormat="1" ht="27">
      <c r="A54" s="33" t="s">
        <v>31</v>
      </c>
      <c r="B54" s="33" t="s">
        <v>133</v>
      </c>
      <c r="C54" s="33" t="s">
        <v>134</v>
      </c>
      <c r="D54" s="34" t="s">
        <v>135</v>
      </c>
      <c r="E54" s="33" t="s">
        <v>35</v>
      </c>
      <c r="F54" s="37">
        <v>5</v>
      </c>
      <c r="G54" s="36">
        <v>457.25</v>
      </c>
      <c r="H54" s="18"/>
      <c r="I54" s="35">
        <v>0</v>
      </c>
      <c r="J54" s="19">
        <f t="shared" si="0"/>
        <v>0</v>
      </c>
      <c r="K54" s="25"/>
      <c r="L54" s="26"/>
      <c r="M54" s="25"/>
      <c r="N54" s="25"/>
    </row>
    <row r="55" spans="1:14" s="21" customFormat="1" ht="18">
      <c r="A55" s="33" t="s">
        <v>31</v>
      </c>
      <c r="B55" s="33" t="s">
        <v>136</v>
      </c>
      <c r="C55" s="33" t="s">
        <v>137</v>
      </c>
      <c r="D55" s="34" t="s">
        <v>138</v>
      </c>
      <c r="E55" s="33" t="s">
        <v>75</v>
      </c>
      <c r="F55" s="37">
        <v>5</v>
      </c>
      <c r="G55" s="36">
        <v>410</v>
      </c>
      <c r="H55" s="18"/>
      <c r="I55" s="35">
        <v>0</v>
      </c>
      <c r="J55" s="19">
        <f t="shared" si="0"/>
        <v>0</v>
      </c>
      <c r="K55" s="25"/>
      <c r="L55" s="26"/>
      <c r="M55" s="25"/>
      <c r="N55" s="25"/>
    </row>
    <row r="56" spans="1:14" s="21" customFormat="1" ht="14.25">
      <c r="A56" s="69" t="s">
        <v>21</v>
      </c>
      <c r="B56" s="70"/>
      <c r="C56" s="70"/>
      <c r="D56" s="71"/>
      <c r="E56" s="72"/>
      <c r="F56" s="73"/>
      <c r="G56" s="73"/>
      <c r="H56" s="74"/>
      <c r="I56" s="75">
        <f>SUM(J21:J55)</f>
        <v>0</v>
      </c>
      <c r="J56" s="76">
        <f t="shared" si="0"/>
        <v>0</v>
      </c>
      <c r="K56" s="25"/>
      <c r="L56" s="26"/>
      <c r="M56" s="25"/>
      <c r="N56" s="25"/>
    </row>
    <row r="58" spans="1:14" s="21" customFormat="1" ht="84.75" customHeight="1">
      <c r="A58" s="77" t="s">
        <v>139</v>
      </c>
      <c r="B58" s="70"/>
      <c r="C58" s="70"/>
      <c r="D58" s="71"/>
      <c r="E58" s="72"/>
      <c r="F58" s="73"/>
      <c r="G58" s="78" t="s">
        <v>141</v>
      </c>
      <c r="H58" s="74"/>
      <c r="I58" s="79">
        <v>0</v>
      </c>
      <c r="J58" s="76">
        <f t="shared" si="0"/>
        <v>0</v>
      </c>
      <c r="K58" s="25"/>
      <c r="L58" s="26"/>
      <c r="M58" s="25"/>
      <c r="N58" s="25"/>
    </row>
    <row r="59" spans="1:14" s="21" customFormat="1" ht="30" customHeight="1">
      <c r="A59" s="78" t="s">
        <v>140</v>
      </c>
      <c r="B59" s="70"/>
      <c r="C59" s="70"/>
      <c r="D59" s="71"/>
      <c r="E59" s="72"/>
      <c r="F59" s="73"/>
      <c r="G59" s="73"/>
      <c r="H59" s="74"/>
      <c r="I59" s="79">
        <v>0</v>
      </c>
      <c r="J59" s="76">
        <f t="shared" si="0"/>
        <v>0</v>
      </c>
      <c r="K59" s="25"/>
      <c r="L59" s="26"/>
      <c r="M59" s="25"/>
      <c r="N59" s="25"/>
    </row>
  </sheetData>
  <sheetProtection/>
  <mergeCells count="37">
    <mergeCell ref="A56:H56"/>
    <mergeCell ref="I56:J56"/>
    <mergeCell ref="A58:F58"/>
    <mergeCell ref="G58:J59"/>
    <mergeCell ref="A59:F59"/>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scarcog@gmail.com</cp:lastModifiedBy>
  <cp:lastPrinted>2016-11-30T18:28:03Z</cp:lastPrinted>
  <dcterms:created xsi:type="dcterms:W3CDTF">2012-11-22T09:25:45Z</dcterms:created>
  <dcterms:modified xsi:type="dcterms:W3CDTF">2023-09-18T14:16:18Z</dcterms:modified>
  <cp:category/>
  <cp:version/>
  <cp:contentType/>
  <cp:contentStatus/>
</cp:coreProperties>
</file>