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 name="ANEXO II" sheetId="2" r:id="rId2"/>
    <sheet name="ANEXO III" sheetId="3" r:id="rId3"/>
    <sheet name="ANEXO IV" sheetId="4" r:id="rId4"/>
    <sheet name="ANEXO V" sheetId="5" r:id="rId5"/>
  </sheets>
  <definedNames/>
  <calcPr fullCalcOnLoad="1"/>
</workbook>
</file>

<file path=xl/sharedStrings.xml><?xml version="1.0" encoding="utf-8"?>
<sst xmlns="http://schemas.openxmlformats.org/spreadsheetml/2006/main" count="955" uniqueCount="497">
  <si>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</si>
  <si>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</si>
  <si>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</si>
  <si>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</si>
  <si>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</si>
  <si>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</si>
  <si>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</si>
  <si>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</si>
  <si>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</si>
  <si>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</si>
  <si>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</si>
  <si>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</si>
  <si>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</si>
  <si>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</si>
  <si>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</si>
  <si>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</si>
  <si>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</si>
  <si>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</si>
  <si>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</si>
  <si>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</si>
  <si>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</si>
  <si>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</si>
  <si>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</si>
  <si>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</si>
  <si>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</si>
  <si>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</si>
  <si>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MUNICIPAL DE IGUATEMI/MS</t>
  </si>
  <si>
    <t>0127/2020   -   PREGÃO Nº 0041/2020</t>
  </si>
  <si>
    <t>MENOR PREÇO POR LOTE</t>
  </si>
  <si>
    <t>CONTRATAÇÃO DE EMPRESA ESPECIALIZADA PARA FORNECIMENTO DE PEÇAS DE MAQUINAS PESADASCONTRATAÇÃO DE EMPRESA ESPECIALIZADA PARA FORNECIMENTO DE PEÇAS DE MAQUINAS PESADAS.</t>
  </si>
  <si>
    <t>ANEXO I   -   LOTE:  0001          -          VALOR MÁXIMO DO LOTE:  R$ 15.935,39</t>
  </si>
  <si>
    <t>QUANT.</t>
  </si>
  <si>
    <t>VALOR UNIT.</t>
  </si>
  <si>
    <t>1</t>
  </si>
  <si>
    <t>26422</t>
  </si>
  <si>
    <t>ACOPLAMENTO DA PÁ CARREGADEIRA W130. COD.76084400</t>
  </si>
  <si>
    <t>UN</t>
  </si>
  <si>
    <t>1,00</t>
  </si>
  <si>
    <t>3.792,25</t>
  </si>
  <si>
    <t>2</t>
  </si>
  <si>
    <t>26423</t>
  </si>
  <si>
    <t>AMORTECEDOR DA PÁ CARREGADEIRA W130. COD.87699459</t>
  </si>
  <si>
    <t>2,00</t>
  </si>
  <si>
    <t>418,11</t>
  </si>
  <si>
    <t>3</t>
  </si>
  <si>
    <t>26431</t>
  </si>
  <si>
    <t>BOMBA FREIO DA PÁ CARREGADEIRA W130. COD.410610A1</t>
  </si>
  <si>
    <t>705,91</t>
  </si>
  <si>
    <t>4</t>
  </si>
  <si>
    <t>26428</t>
  </si>
  <si>
    <t>BOMBA HELICE DA PÁ CARREGADEIRA W130. COD.400336A1</t>
  </si>
  <si>
    <t>933,71</t>
  </si>
  <si>
    <t>5</t>
  </si>
  <si>
    <t>26437</t>
  </si>
  <si>
    <t>BUCHA DA PÁ CARREGADEIRA W130. COD.358626A1</t>
  </si>
  <si>
    <t>3,00</t>
  </si>
  <si>
    <t>234,11</t>
  </si>
  <si>
    <t>6</t>
  </si>
  <si>
    <t>26444</t>
  </si>
  <si>
    <t>BUCHA DA PÁ CARREGADEIRA W130. COD.371885A2</t>
  </si>
  <si>
    <t>329,37</t>
  </si>
  <si>
    <t>7</t>
  </si>
  <si>
    <t>26436</t>
  </si>
  <si>
    <t>BUCHA DA PÁ CARREGADEIRA W130. COD.71102781</t>
  </si>
  <si>
    <t>344,52</t>
  </si>
  <si>
    <t>8</t>
  </si>
  <si>
    <t>26440</t>
  </si>
  <si>
    <t>BUCHA DA PÁ CARREGADEIRA W130. COD.87457102</t>
  </si>
  <si>
    <t>386,58</t>
  </si>
  <si>
    <t>9</t>
  </si>
  <si>
    <t>26464</t>
  </si>
  <si>
    <t>CORREIA DA PÁ CARREGADEIRA W130. COD.J935010</t>
  </si>
  <si>
    <t>126,06</t>
  </si>
  <si>
    <t>10</t>
  </si>
  <si>
    <t>26469</t>
  </si>
  <si>
    <t>COTOVELO DA PÁ CARREGADEIRA W130. COD.397542A1</t>
  </si>
  <si>
    <t>289,27</t>
  </si>
  <si>
    <t>11</t>
  </si>
  <si>
    <t>26486</t>
  </si>
  <si>
    <t>FLANGE DA PÁ CARREGADEIRA W130. COD.8603637</t>
  </si>
  <si>
    <t>583,49</t>
  </si>
  <si>
    <t>12</t>
  </si>
  <si>
    <t>26484</t>
  </si>
  <si>
    <t>JANELA DA PÁ CARREGADEIRA W130. COD.56552/0</t>
  </si>
  <si>
    <t>630,44</t>
  </si>
  <si>
    <t>13</t>
  </si>
  <si>
    <t>26491</t>
  </si>
  <si>
    <t>MANGUEIRA DA PÁ CARREGADEIRA W130. COD.380178A2</t>
  </si>
  <si>
    <t>578,99</t>
  </si>
  <si>
    <t>14</t>
  </si>
  <si>
    <t>26493</t>
  </si>
  <si>
    <t>MANGUEIRA DA PÁ CARREGADEIRA W130. COD.380181A1</t>
  </si>
  <si>
    <t>152,63</t>
  </si>
  <si>
    <t>15</t>
  </si>
  <si>
    <t>26495</t>
  </si>
  <si>
    <t>MANGUEIRA DA PÁ CARREGADEIRA W130. COD.76082644</t>
  </si>
  <si>
    <t>547,90</t>
  </si>
  <si>
    <t>16</t>
  </si>
  <si>
    <t>26502</t>
  </si>
  <si>
    <t>PINO DA PÁ CARREGADEIRA W130. COD.361139A2</t>
  </si>
  <si>
    <t>396,98</t>
  </si>
  <si>
    <t>17</t>
  </si>
  <si>
    <t>26505</t>
  </si>
  <si>
    <t>PINO DA PÁ CARREGADEIRA W130. COD.375326A2</t>
  </si>
  <si>
    <t>464,57</t>
  </si>
  <si>
    <t>18</t>
  </si>
  <si>
    <t>26535</t>
  </si>
  <si>
    <t>SILENCIOSO DA PÁ CARREGADEIRA W130. COD.388283A1</t>
  </si>
  <si>
    <t>891,94</t>
  </si>
  <si>
    <t>19</t>
  </si>
  <si>
    <t>26536</t>
  </si>
  <si>
    <t>TANQUE DA PÁ CARREGADEIRA W130. COD.84227067</t>
  </si>
  <si>
    <t>654,94</t>
  </si>
  <si>
    <t>Declaro que examinei, conheço e me submeto a todas as condições contidas no Edital da presente Licitação modalidade PREGÃO PRESENCIAL Nº 0041/2020,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</si>
  <si>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</si>
  <si>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</si>
  <si>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</si>
  <si>
    <t>ANEXO II   -   LOTE:  0001          -          VALOR MÁXIMO DO LOTE:  R$ 25.860,29</t>
  </si>
  <si>
    <t>26415</t>
  </si>
  <si>
    <t>ABRAÇADEIRA DA PÁ CARREGADEIRA W20E. COD. E67923</t>
  </si>
  <si>
    <t>26,64</t>
  </si>
  <si>
    <t>26425</t>
  </si>
  <si>
    <t>ANEL DA PÁ CARREGADEIRA W20E. COD. 148880A1</t>
  </si>
  <si>
    <t>12,00</t>
  </si>
  <si>
    <t>52,92</t>
  </si>
  <si>
    <t>26426</t>
  </si>
  <si>
    <t>ANEL DA PÁ CARREGADEIRA W20E. COD.148964A1</t>
  </si>
  <si>
    <t>14,38</t>
  </si>
  <si>
    <t>26427</t>
  </si>
  <si>
    <t>ANEL DA PÁ CARREGADEIRA W20E. COD.148965A1</t>
  </si>
  <si>
    <t>11,40</t>
  </si>
  <si>
    <t>26460</t>
  </si>
  <si>
    <t>BOBINA DA PÁ CARREGADEIRA W20E COD.J358076</t>
  </si>
  <si>
    <t>310,89</t>
  </si>
  <si>
    <t>26429</t>
  </si>
  <si>
    <t>BOMBA TRANSFERENCIA DA PÁ CARREGADEIRA COD.J933255</t>
  </si>
  <si>
    <t>243,32</t>
  </si>
  <si>
    <t>26432</t>
  </si>
  <si>
    <t>BOMBA TRANSMISSÃO PÁ CARREGADEIRA W20E. COD.D73724</t>
  </si>
  <si>
    <t>997,16</t>
  </si>
  <si>
    <t>26438</t>
  </si>
  <si>
    <t>BUCHA DA PÁ CARREGADEIRA W20E. COD. L72998</t>
  </si>
  <si>
    <t>6,00</t>
  </si>
  <si>
    <t>61,68</t>
  </si>
  <si>
    <t>23772</t>
  </si>
  <si>
    <t>CABO DA REVERSÃO DA PÁ CARREGADEIRA CASE W20E, ANO 2003, COD.E69784*1</t>
  </si>
  <si>
    <t>165,96</t>
  </si>
  <si>
    <t>26457</t>
  </si>
  <si>
    <t>CABO DE MARCHA DA PÁ CARREGADEIRA W20E. COD. E6978</t>
  </si>
  <si>
    <t>140,16</t>
  </si>
  <si>
    <t>23773</t>
  </si>
  <si>
    <t>CABO DO ACELERADOR DA PÁ CARREGADEIRA CASE W20E, ANO 2003, COD.E155965*1</t>
  </si>
  <si>
    <t>137,05</t>
  </si>
  <si>
    <t>26465</t>
  </si>
  <si>
    <t>COROA/PINHÃO DA PÁ CARREGADEIRA W20E. COD.148982A1</t>
  </si>
  <si>
    <t>4.545,62</t>
  </si>
  <si>
    <t>26416</t>
  </si>
  <si>
    <t>CORREIA DA PÁ CARREGADEIRA W20E. COD.J911566</t>
  </si>
  <si>
    <t>123,87</t>
  </si>
  <si>
    <t>26470</t>
  </si>
  <si>
    <t>CRUZETA DA PÁ CARREGADEIRA W20E. COD. E68763</t>
  </si>
  <si>
    <t>4,00</t>
  </si>
  <si>
    <t>209,58</t>
  </si>
  <si>
    <t>26467</t>
  </si>
  <si>
    <t>DEFLETOR DA PÁ CARREGADEIRA W20E. COD. E69864</t>
  </si>
  <si>
    <t>416,93</t>
  </si>
  <si>
    <t>26468</t>
  </si>
  <si>
    <t>DENTE DA PÁ CARREGADEIRA W20E. COD. E157559</t>
  </si>
  <si>
    <t>227,90</t>
  </si>
  <si>
    <t>23775</t>
  </si>
  <si>
    <t>DISCO DE FREIO DA PÁ CARREGADEIRA CASE W20E, ANO 2003, COD.148962A1*1</t>
  </si>
  <si>
    <t>16,00</t>
  </si>
  <si>
    <t>56,20</t>
  </si>
  <si>
    <t>26481</t>
  </si>
  <si>
    <t>DISCO SEPARADOR PÁ CARREGADEIRA W20E. COD.148963A1</t>
  </si>
  <si>
    <t>15,00</t>
  </si>
  <si>
    <t>34,84</t>
  </si>
  <si>
    <t>26478</t>
  </si>
  <si>
    <t>ESTATOR DA PÁ CARREGADEIRA W20E. COD. E105059</t>
  </si>
  <si>
    <t>473,19</t>
  </si>
  <si>
    <t>20</t>
  </si>
  <si>
    <t>26417</t>
  </si>
  <si>
    <t>ESTICADOR DA PÁ CARREGADEIRA W20E. COD. J933817</t>
  </si>
  <si>
    <t>241,58</t>
  </si>
  <si>
    <t>21</t>
  </si>
  <si>
    <t>26479</t>
  </si>
  <si>
    <t>FLANGE DA PÁ CARREGADEIRA W20E. COD. E105010</t>
  </si>
  <si>
    <t>352,26</t>
  </si>
  <si>
    <t>22</t>
  </si>
  <si>
    <t>26482</t>
  </si>
  <si>
    <t>FLANGE DA PÁ CARREGADEIRA W20E. COD.149987A1</t>
  </si>
  <si>
    <t>436,91</t>
  </si>
  <si>
    <t>23</t>
  </si>
  <si>
    <t>26485</t>
  </si>
  <si>
    <t>GOVERNOR DA PÁ CARREGADEIRA W20E. COD.D82776</t>
  </si>
  <si>
    <t>429,84</t>
  </si>
  <si>
    <t>24</t>
  </si>
  <si>
    <t>26418</t>
  </si>
  <si>
    <t>HELICE DA PÁ CARREGADEIRA W20E - CÓD.A189402</t>
  </si>
  <si>
    <t>457,39</t>
  </si>
  <si>
    <t>25</t>
  </si>
  <si>
    <t>26483</t>
  </si>
  <si>
    <t>IMPULSOR DA PÁ CARREGADEIRA W20E. COD. E105057</t>
  </si>
  <si>
    <t>1.085,83</t>
  </si>
  <si>
    <t>26</t>
  </si>
  <si>
    <t>26487</t>
  </si>
  <si>
    <t>JUNTA DA PÁ CARREGADEIRA W20E. COD. E97397</t>
  </si>
  <si>
    <t>137,59</t>
  </si>
  <si>
    <t>27</t>
  </si>
  <si>
    <t>26488</t>
  </si>
  <si>
    <t>JUNTA DA PÁ CARREGADEIRA W20E. COD.D76997</t>
  </si>
  <si>
    <t>77,46</t>
  </si>
  <si>
    <t>28</t>
  </si>
  <si>
    <t>26496</t>
  </si>
  <si>
    <t>MANGUEIRA DA PÁ CARREGADEIRA W20E. COD.146266A1</t>
  </si>
  <si>
    <t>271,32</t>
  </si>
  <si>
    <t>29</t>
  </si>
  <si>
    <t>26520</t>
  </si>
  <si>
    <t>PINO DA PÁ CARREGADEIRA W20E. COD. L15800</t>
  </si>
  <si>
    <t>213,40</t>
  </si>
  <si>
    <t>30</t>
  </si>
  <si>
    <t>26506</t>
  </si>
  <si>
    <t>PINO DA PÁ CARREGADEIRA W20E. COD. L47952</t>
  </si>
  <si>
    <t>64,89</t>
  </si>
  <si>
    <t>31</t>
  </si>
  <si>
    <t>26508</t>
  </si>
  <si>
    <t>PISTÃO DE FREIO PÁ CARREGADEIRA W20E. COD.148966A1</t>
  </si>
  <si>
    <t>137,90</t>
  </si>
  <si>
    <t>32</t>
  </si>
  <si>
    <t>26507</t>
  </si>
  <si>
    <t>PLACA COM PORCA PÁ CARREGADEIRA W20E. COD.147144A1</t>
  </si>
  <si>
    <t>431,18</t>
  </si>
  <si>
    <t>33</t>
  </si>
  <si>
    <t>26518</t>
  </si>
  <si>
    <t>PLACA DE FREIO PÁ CARREGADEIRA W20E. COD.148967A1</t>
  </si>
  <si>
    <t>333,05</t>
  </si>
  <si>
    <t>34</t>
  </si>
  <si>
    <t>26517</t>
  </si>
  <si>
    <t>PLACA LISA DA PÁ CARREGADEIRA W20E. COD. 147145A1</t>
  </si>
  <si>
    <t>135,18</t>
  </si>
  <si>
    <t>35</t>
  </si>
  <si>
    <t>26419</t>
  </si>
  <si>
    <t>POLIA DA PÁ CARREGADEIRA W20E. COD. J914462</t>
  </si>
  <si>
    <t>127,86</t>
  </si>
  <si>
    <t>36</t>
  </si>
  <si>
    <t>26523</t>
  </si>
  <si>
    <t>REPARO DIREÇÃO DA PÁ CARREGADEIRA W20E. COD.E96001</t>
  </si>
  <si>
    <t>71,42</t>
  </si>
  <si>
    <t>37</t>
  </si>
  <si>
    <t>26522</t>
  </si>
  <si>
    <t>REPARO INCLINAÇÃO PÁ CARREGADEIRA W20E. COD.E95669</t>
  </si>
  <si>
    <t>82,26</t>
  </si>
  <si>
    <t>38</t>
  </si>
  <si>
    <t>26528</t>
  </si>
  <si>
    <t>REPARO LEVANTE DA PÁ CARREGADEIRA W20E. COD.E96002</t>
  </si>
  <si>
    <t>125,42</t>
  </si>
  <si>
    <t>39</t>
  </si>
  <si>
    <t>26526</t>
  </si>
  <si>
    <t>RETENTOR DA PÁ CARREGADEIRA W20E. COD.D87224</t>
  </si>
  <si>
    <t>165,75</t>
  </si>
  <si>
    <t>40</t>
  </si>
  <si>
    <t>23790</t>
  </si>
  <si>
    <t>RETENTOR DO PINHÃO DA PÁ CARREGADEIRA CASE W20E, ANO 2003, COD.148933A1*0</t>
  </si>
  <si>
    <t>76,24</t>
  </si>
  <si>
    <t>41</t>
  </si>
  <si>
    <t>26525</t>
  </si>
  <si>
    <t>ROLAMENTO DA PÁ CARREGADEIRA W20E. COD.148897A1</t>
  </si>
  <si>
    <t>226,83</t>
  </si>
  <si>
    <t>42</t>
  </si>
  <si>
    <t>26527</t>
  </si>
  <si>
    <t>ROLAMENTO DA PÁ CARREGADEIRA W20E. COD.148928A1</t>
  </si>
  <si>
    <t>276,14</t>
  </si>
  <si>
    <t>43</t>
  </si>
  <si>
    <t>26534</t>
  </si>
  <si>
    <t>ROLAMENTO DA PÁ CARREGADEIRA W20E. COD.148936A1</t>
  </si>
  <si>
    <t>299,57</t>
  </si>
  <si>
    <t>44</t>
  </si>
  <si>
    <t>26529</t>
  </si>
  <si>
    <t>ROLAMENTO DA PÁ CARREGADEIRA W20E. COD.N7276</t>
  </si>
  <si>
    <t>639,69</t>
  </si>
  <si>
    <t>45</t>
  </si>
  <si>
    <t>26538</t>
  </si>
  <si>
    <t>RÓTULA DA PÁ CARREGADEIRA W20E COD.L12570</t>
  </si>
  <si>
    <t>64,61</t>
  </si>
  <si>
    <t>46</t>
  </si>
  <si>
    <t>26420</t>
  </si>
  <si>
    <t>SILENCIOSO DA PÁ CARREGADEIRA W20E COD. 147273A1</t>
  </si>
  <si>
    <t>344,21</t>
  </si>
  <si>
    <t>47</t>
  </si>
  <si>
    <t>26421</t>
  </si>
  <si>
    <t>TUBO DA PÁ CARREGADEIRA W20E. COD. E97671</t>
  </si>
  <si>
    <t>112,27</t>
  </si>
  <si>
    <t>48</t>
  </si>
  <si>
    <t>26543</t>
  </si>
  <si>
    <t>TURBINA DA PÁ CARREGADEIRA W20E. COD. E105055</t>
  </si>
  <si>
    <t>605,32</t>
  </si>
  <si>
    <t>ANEXO III</t>
  </si>
  <si>
    <t>ANEXO III   -   LOTE:  0001          -          VALOR MÁXIMO DO LOTE:  R$ 22.269,28</t>
  </si>
  <si>
    <t>26456</t>
  </si>
  <si>
    <t>CALÇO DA MOTONIVELADORA 120K. COD. 2G9103</t>
  </si>
  <si>
    <t>7,55</t>
  </si>
  <si>
    <t>26458</t>
  </si>
  <si>
    <t>CALÇO DA MOTONIVELADORA 120K. COD. 5T8366</t>
  </si>
  <si>
    <t>130,20</t>
  </si>
  <si>
    <t>26461</t>
  </si>
  <si>
    <t>CALÇO DA MOTONIVELADORA 120K. COD. 8X4741</t>
  </si>
  <si>
    <t>34,04</t>
  </si>
  <si>
    <t>26462</t>
  </si>
  <si>
    <t>COROA DA MOTONIVELADORA 120K. COD. 8W8289</t>
  </si>
  <si>
    <t>1.262,50</t>
  </si>
  <si>
    <t>26473</t>
  </si>
  <si>
    <t>CUBO DA MOTONIVELADORA 120K. COD. 2G6336</t>
  </si>
  <si>
    <t>963,05</t>
  </si>
  <si>
    <t>26480</t>
  </si>
  <si>
    <t>EIXO DA MOTONIVELADORA 120K. COD. 1473309</t>
  </si>
  <si>
    <t>4.446,95</t>
  </si>
  <si>
    <t>26489</t>
  </si>
  <si>
    <t>JUNTA TURBINA DA MOTONIVELADORA 120K. COD.1418589</t>
  </si>
  <si>
    <t>32,13</t>
  </si>
  <si>
    <t>26499</t>
  </si>
  <si>
    <t>MANGUEIRA DA MOTONIVELADORA 120K. COD.4363333</t>
  </si>
  <si>
    <t>394,77</t>
  </si>
  <si>
    <t>26504</t>
  </si>
  <si>
    <t>PINHÃO DA MOTONIVELADORA 120K. COD. 8W5092</t>
  </si>
  <si>
    <t>751,22</t>
  </si>
  <si>
    <t>26512</t>
  </si>
  <si>
    <t>PLACA DA MOTONIVELADORA 120K. COD. 8W1749</t>
  </si>
  <si>
    <t>24,85</t>
  </si>
  <si>
    <t>26524</t>
  </si>
  <si>
    <t>RETENTOR DA MOTONIVELADORA 120K. COD.5K5288</t>
  </si>
  <si>
    <t>5,00</t>
  </si>
  <si>
    <t>155,15</t>
  </si>
  <si>
    <t>26533</t>
  </si>
  <si>
    <t>SAPATA DA MOTONIVELADORA 120K. COD. 5T2926</t>
  </si>
  <si>
    <t>586,17</t>
  </si>
  <si>
    <t>26540</t>
  </si>
  <si>
    <t>TIRA DA MOTONIVELADORA 120K. COD. 1289654</t>
  </si>
  <si>
    <t>22,00</t>
  </si>
  <si>
    <t>23,92</t>
  </si>
  <si>
    <t>26539</t>
  </si>
  <si>
    <t>TIRA DA MOTONIVELADORA 120K. COD. 1289656</t>
  </si>
  <si>
    <t>8,00</t>
  </si>
  <si>
    <t>31,21</t>
  </si>
  <si>
    <t>26537</t>
  </si>
  <si>
    <t>TIRA DA MOTONIVELADORA 120K. COD. 1781685</t>
  </si>
  <si>
    <t>204,48</t>
  </si>
  <si>
    <t>26541</t>
  </si>
  <si>
    <t>TURBO DA MOTONIVELADORA 120K. COD.2507696</t>
  </si>
  <si>
    <t>7.958,22</t>
  </si>
  <si>
    <t>26542</t>
  </si>
  <si>
    <t>UNHA DA MOTONIVELADORA 120K. COD.1U3202</t>
  </si>
  <si>
    <t>9,00</t>
  </si>
  <si>
    <t>58,29</t>
  </si>
  <si>
    <t>ANEXO IV</t>
  </si>
  <si>
    <t>ANEXO IV   -   LOTE:  0001          -          VALOR MÁXIMO DO LOTE:  R$ 9.560,20</t>
  </si>
  <si>
    <t>26424</t>
  </si>
  <si>
    <t>ANEL DA MOTONIVELADORA RG140. COD.87648785</t>
  </si>
  <si>
    <t>24,37</t>
  </si>
  <si>
    <t>26433</t>
  </si>
  <si>
    <t>BUCHA DA MOTONIVELADORA RG140. COD.75327347</t>
  </si>
  <si>
    <t>90,16</t>
  </si>
  <si>
    <t>26435</t>
  </si>
  <si>
    <t>BUCHA DA MOTONIVELADORA RG140. COD.84167878</t>
  </si>
  <si>
    <t>243,75</t>
  </si>
  <si>
    <t>26459</t>
  </si>
  <si>
    <t>CALÇO DA MOTONIVELADORA RG140. COD.75248809</t>
  </si>
  <si>
    <t>21,00</t>
  </si>
  <si>
    <t>4,50</t>
  </si>
  <si>
    <t>26471</t>
  </si>
  <si>
    <t>DISCO DA MOTONIVELADORA RG140. COD.87663319</t>
  </si>
  <si>
    <t>18,77</t>
  </si>
  <si>
    <t>26472</t>
  </si>
  <si>
    <t>EIXO DA MOTONIVELADORA RG140. COD.75255725</t>
  </si>
  <si>
    <t>550,25</t>
  </si>
  <si>
    <t>26497</t>
  </si>
  <si>
    <t>JOGO DE ANÉL DA MOTONIVELADORA RG140. COD.1960253</t>
  </si>
  <si>
    <t>26,48</t>
  </si>
  <si>
    <t>26492</t>
  </si>
  <si>
    <t>LAMINA DA MOTONIVELADORA RG140. COD.75266779</t>
  </si>
  <si>
    <t>656,81</t>
  </si>
  <si>
    <t>26494</t>
  </si>
  <si>
    <t>PARAFUSO DA MOTONIVELADORA RG140. COD.73126330</t>
  </si>
  <si>
    <t>40,00</t>
  </si>
  <si>
    <t>10,38</t>
  </si>
  <si>
    <t>26503</t>
  </si>
  <si>
    <t>PARAFUSO DA MOTONIVELADORA RG140. COD.75322606</t>
  </si>
  <si>
    <t>266,73</t>
  </si>
  <si>
    <t>26500</t>
  </si>
  <si>
    <t>PINO DA MOTONIVELADORA RG140. COD.87647422</t>
  </si>
  <si>
    <t>307,70</t>
  </si>
  <si>
    <t>26498</t>
  </si>
  <si>
    <t>PINO DA MOTONIVELADORA RG140. COD.87647427</t>
  </si>
  <si>
    <t>194,41</t>
  </si>
  <si>
    <t>26510</t>
  </si>
  <si>
    <t>PLACA DA MOTONIVELADORA RG140. COD.73125480</t>
  </si>
  <si>
    <t>58,63</t>
  </si>
  <si>
    <t>26509</t>
  </si>
  <si>
    <t>PLACA DA MOTONIVELADORA RG140. COD.73125481</t>
  </si>
  <si>
    <t>63,34</t>
  </si>
  <si>
    <t>26511</t>
  </si>
  <si>
    <t>PLACA DA MOTONIVELADORA RG140. COD.73125482</t>
  </si>
  <si>
    <t>113,21</t>
  </si>
  <si>
    <t>26514</t>
  </si>
  <si>
    <t>PLACA DA MOTONIVELADORA RG140. COD.75248807</t>
  </si>
  <si>
    <t>48,51</t>
  </si>
  <si>
    <t>26516</t>
  </si>
  <si>
    <t>PLACA DA MOTONIVELADORA RG140. COD.75248808</t>
  </si>
  <si>
    <t>48,01</t>
  </si>
  <si>
    <t>26513</t>
  </si>
  <si>
    <t>PLACA DA MOTONIVELADORA RG140. COD.75248810</t>
  </si>
  <si>
    <t>26,40</t>
  </si>
  <si>
    <t>26532</t>
  </si>
  <si>
    <t>PLACA DA MOTONIVELADORA RG140. COD.75248811</t>
  </si>
  <si>
    <t>52,54</t>
  </si>
  <si>
    <t>26515</t>
  </si>
  <si>
    <t>PLACA DA MOTONIVELADORA RG140. COD.87647424</t>
  </si>
  <si>
    <t>19,20</t>
  </si>
  <si>
    <t>26519</t>
  </si>
  <si>
    <t>PORCA DA MOTONIVELADORA RG140. COD.70060670</t>
  </si>
  <si>
    <t>88,86</t>
  </si>
  <si>
    <t>26521</t>
  </si>
  <si>
    <t>PORCA DA MOTONIVELADORA RG140. COD.87668014</t>
  </si>
  <si>
    <t>89,27</t>
  </si>
  <si>
    <t>26531</t>
  </si>
  <si>
    <t>RÓTULA DA MOTONIVELADORA RG140. COD.87663317</t>
  </si>
  <si>
    <t>152,45</t>
  </si>
  <si>
    <t>26530</t>
  </si>
  <si>
    <t>RÓTULA DA MOTONIVELADORA RG140. COD.87663318</t>
  </si>
  <si>
    <t>124,49</t>
  </si>
  <si>
    <t>ANEXO V</t>
  </si>
  <si>
    <t>ANEXO V   -   LOTE:  0001          -          VALOR MÁXIMO DO LOTE:  R$ 4.568,81</t>
  </si>
  <si>
    <t>26454</t>
  </si>
  <si>
    <t>BUCHA DA RETROESCAVADEIRA RANDON. COD. 370060001</t>
  </si>
  <si>
    <t>112,10</t>
  </si>
  <si>
    <t>26439</t>
  </si>
  <si>
    <t>BUCHA DA RETROESCAVADEIRA RANDON. COD. 370060002</t>
  </si>
  <si>
    <t>109,22</t>
  </si>
  <si>
    <t>26441</t>
  </si>
  <si>
    <t>BUCHA DA RETROESCAVADEIRA RANDON. COD. 370060011</t>
  </si>
  <si>
    <t>100,57</t>
  </si>
  <si>
    <t>26442</t>
  </si>
  <si>
    <t>BUCHA DA RETROESCAVADEIRA RANDON. COD. 370060012</t>
  </si>
  <si>
    <t>86,87</t>
  </si>
  <si>
    <t>26443</t>
  </si>
  <si>
    <t>BUCHA DA RETROESCAVADEIRA RANDON. COD. 370060014</t>
  </si>
  <si>
    <t>74,40</t>
  </si>
  <si>
    <t>26446</t>
  </si>
  <si>
    <t>BUCHA DA RETROESCAVADEIRA RANDON. COD. 370060016</t>
  </si>
  <si>
    <t>71,40</t>
  </si>
  <si>
    <t>26445</t>
  </si>
  <si>
    <t>BUCHA DA RETROESCAVADEIRA RANDON. COD. 370060017</t>
  </si>
  <si>
    <t>58,51</t>
  </si>
  <si>
    <t>26450</t>
  </si>
  <si>
    <t>BUCHA DA RETROESCAVADEIRA RANDON. COD. 370060038</t>
  </si>
  <si>
    <t>68,58</t>
  </si>
  <si>
    <t>26447</t>
  </si>
  <si>
    <t>BUCHA DA RETROESCAVADEIRA RANDON. COD. 370060039</t>
  </si>
  <si>
    <t>31,85</t>
  </si>
  <si>
    <t>26449</t>
  </si>
  <si>
    <t>BUCHA DA RETROESCAVADEIRA RANDON. COD. 370060040</t>
  </si>
  <si>
    <t>41,87</t>
  </si>
  <si>
    <t>26448</t>
  </si>
  <si>
    <t>BUCHA DA RETROESCAVADEIRA RANDON. COD. 370060046</t>
  </si>
  <si>
    <t>82,68</t>
  </si>
  <si>
    <t>26451</t>
  </si>
  <si>
    <t>BUCHA DA RETROESCAVADEIRA RANDON. COD.370060118</t>
  </si>
  <si>
    <t>48,00</t>
  </si>
  <si>
    <t>26455</t>
  </si>
  <si>
    <t>BUCHA DA RETROESCAVADEIRA RANDON. COD.370060119</t>
  </si>
  <si>
    <t>63,25</t>
  </si>
  <si>
    <t>26452</t>
  </si>
  <si>
    <t>BUCHA DA RETROESCAVADEIRA RANDON. COD.370060120</t>
  </si>
  <si>
    <t>62,43</t>
  </si>
  <si>
    <t>26490</t>
  </si>
  <si>
    <t>BUCHA DA RETROESCAVADEIRA RANDON. COD.370060121</t>
  </si>
  <si>
    <t>86,75</t>
  </si>
  <si>
    <t>26453</t>
  </si>
  <si>
    <t>BUCHA DA RETROESCAVADEIRA RANDON. COD.370060122</t>
  </si>
  <si>
    <t>53,00</t>
  </si>
  <si>
    <t>26466</t>
  </si>
  <si>
    <t>CALÇO DA RETROESCAVADEIRA RANDON. COD. 370060075</t>
  </si>
  <si>
    <t>47,89</t>
  </si>
  <si>
    <t>26463</t>
  </si>
  <si>
    <t>CALÇO DA RETROESCAVADEIRA RANDON. COD. 370060076</t>
  </si>
  <si>
    <t>43,42</t>
  </si>
  <si>
    <t>26475</t>
  </si>
  <si>
    <t>ESPAÇADO DA RETROESCAVADEIRA RANDON. COD.370060091</t>
  </si>
  <si>
    <t>101,63</t>
  </si>
  <si>
    <t>26474</t>
  </si>
  <si>
    <t>ESPAÇADO DA RETROESCAVADEIRA RANDON. COD.370060092</t>
  </si>
  <si>
    <t>77,16</t>
  </si>
  <si>
    <t>26476</t>
  </si>
  <si>
    <t>ESPAÇADO DA RETROESCAVADEIRA RANDON. COD.370060093</t>
  </si>
  <si>
    <t>84,25</t>
  </si>
  <si>
    <t>26477</t>
  </si>
  <si>
    <t>ESPAÇADO DA RETROESCAVADEIRA RANDON. COD.370060094</t>
  </si>
  <si>
    <t>45,30</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</si>
</sst>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17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44"/>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33"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42</v>
      </c>
      <c r="F23" s="85" t="s">
        <v>43</v>
      </c>
      <c r="G23" s="22"/>
      <c r="H23" s="23">
        <v>0</v>
      </c>
      <c r="I23" s="24">
        <f>SUM(E23*H23)</f>
        <v>0</v>
      </c>
      <c r="J23" s="31"/>
      <c r="K23" s="31"/>
      <c r="L23" s="31"/>
      <c r="M23" s="31"/>
    </row>
    <row r="24" spans="1:13" s="26" customFormat="1" ht="14.25">
      <c r="A24" s="81" t="s">
        <v>44</v>
      </c>
      <c r="B24" s="81" t="s">
        <v>45</v>
      </c>
      <c r="C24" s="84" t="s">
        <v>46</v>
      </c>
      <c r="D24" s="81" t="s">
        <v>36</v>
      </c>
      <c r="E24" s="89" t="s">
        <v>37</v>
      </c>
      <c r="F24" s="85" t="s">
        <v>47</v>
      </c>
      <c r="G24" s="22"/>
      <c r="H24" s="23">
        <v>0</v>
      </c>
      <c r="I24" s="24">
        <f aca="true" t="shared" si="0" ref="I24:I86">SUM(E24*H24)</f>
        <v>0</v>
      </c>
      <c r="J24" s="25"/>
      <c r="K24" s="25"/>
      <c r="L24" s="25"/>
      <c r="M24" s="25"/>
    </row>
    <row r="25" spans="1:13" s="26" customFormat="1" ht="14.25">
      <c r="A25" s="81" t="s">
        <v>48</v>
      </c>
      <c r="B25" s="81" t="s">
        <v>49</v>
      </c>
      <c r="C25" s="84" t="s">
        <v>50</v>
      </c>
      <c r="D25" s="81" t="s">
        <v>36</v>
      </c>
      <c r="E25" s="89" t="s">
        <v>37</v>
      </c>
      <c r="F25" s="85" t="s">
        <v>51</v>
      </c>
      <c r="G25" s="22"/>
      <c r="H25" s="23">
        <v>0</v>
      </c>
      <c r="I25" s="24">
        <f t="shared" si="0"/>
        <v>0</v>
      </c>
      <c r="J25" s="31"/>
      <c r="K25" s="31"/>
      <c r="L25" s="31"/>
      <c r="M25" s="31"/>
    </row>
    <row r="26" spans="1:13" s="26" customFormat="1" ht="14.25">
      <c r="A26" s="81" t="s">
        <v>52</v>
      </c>
      <c r="B26" s="81" t="s">
        <v>53</v>
      </c>
      <c r="C26" s="84" t="s">
        <v>54</v>
      </c>
      <c r="D26" s="81" t="s">
        <v>36</v>
      </c>
      <c r="E26" s="89" t="s">
        <v>55</v>
      </c>
      <c r="F26" s="85" t="s">
        <v>56</v>
      </c>
      <c r="G26" s="22"/>
      <c r="H26" s="23">
        <v>0</v>
      </c>
      <c r="I26" s="24">
        <f t="shared" si="0"/>
        <v>0</v>
      </c>
      <c r="J26" s="25"/>
      <c r="K26" s="25"/>
      <c r="L26" s="25"/>
      <c r="M26" s="25"/>
    </row>
    <row r="27" spans="1:13" s="26" customFormat="1" ht="14.25">
      <c r="A27" s="81" t="s">
        <v>57</v>
      </c>
      <c r="B27" s="81" t="s">
        <v>58</v>
      </c>
      <c r="C27" s="84" t="s">
        <v>59</v>
      </c>
      <c r="D27" s="81" t="s">
        <v>36</v>
      </c>
      <c r="E27" s="89" t="s">
        <v>42</v>
      </c>
      <c r="F27" s="85" t="s">
        <v>60</v>
      </c>
      <c r="G27" s="22"/>
      <c r="H27" s="23">
        <v>0</v>
      </c>
      <c r="I27" s="24">
        <f t="shared" si="0"/>
        <v>0</v>
      </c>
      <c r="J27" s="25"/>
      <c r="K27" s="25"/>
      <c r="L27" s="25"/>
      <c r="M27" s="33"/>
    </row>
    <row r="28" spans="1:13" s="26" customFormat="1" ht="14.25">
      <c r="A28" s="81" t="s">
        <v>61</v>
      </c>
      <c r="B28" s="81" t="s">
        <v>62</v>
      </c>
      <c r="C28" s="84" t="s">
        <v>63</v>
      </c>
      <c r="D28" s="81" t="s">
        <v>36</v>
      </c>
      <c r="E28" s="89" t="s">
        <v>42</v>
      </c>
      <c r="F28" s="85" t="s">
        <v>64</v>
      </c>
      <c r="G28" s="22"/>
      <c r="H28" s="23">
        <v>0</v>
      </c>
      <c r="I28" s="24">
        <f t="shared" si="0"/>
        <v>0</v>
      </c>
      <c r="J28" s="31"/>
      <c r="K28" s="34"/>
      <c r="L28" s="34"/>
      <c r="M28" s="34"/>
    </row>
    <row r="29" spans="1:12" s="26" customFormat="1" ht="14.25">
      <c r="A29" s="81" t="s">
        <v>65</v>
      </c>
      <c r="B29" s="81" t="s">
        <v>66</v>
      </c>
      <c r="C29" s="84" t="s">
        <v>67</v>
      </c>
      <c r="D29" s="81" t="s">
        <v>36</v>
      </c>
      <c r="E29" s="89" t="s">
        <v>55</v>
      </c>
      <c r="F29" s="85" t="s">
        <v>68</v>
      </c>
      <c r="G29" s="22"/>
      <c r="H29" s="23">
        <v>0</v>
      </c>
      <c r="I29" s="24">
        <f t="shared" si="0"/>
        <v>0</v>
      </c>
      <c r="J29" s="36"/>
      <c r="K29" s="35"/>
      <c r="L29" s="35"/>
    </row>
    <row r="30" spans="1:12" s="26" customFormat="1" ht="14.25">
      <c r="A30" s="81" t="s">
        <v>69</v>
      </c>
      <c r="B30" s="81" t="s">
        <v>70</v>
      </c>
      <c r="C30" s="84" t="s">
        <v>71</v>
      </c>
      <c r="D30" s="81" t="s">
        <v>36</v>
      </c>
      <c r="E30" s="89" t="s">
        <v>42</v>
      </c>
      <c r="F30" s="85" t="s">
        <v>72</v>
      </c>
      <c r="G30" s="22"/>
      <c r="H30" s="23">
        <v>0</v>
      </c>
      <c r="I30" s="24">
        <f t="shared" si="0"/>
        <v>0</v>
      </c>
      <c r="J30" s="36"/>
      <c r="K30" s="35"/>
      <c r="L30" s="35"/>
    </row>
    <row r="31" spans="1:12" s="26" customFormat="1" ht="14.25">
      <c r="A31" s="81" t="s">
        <v>73</v>
      </c>
      <c r="B31" s="81" t="s">
        <v>74</v>
      </c>
      <c r="C31" s="84" t="s">
        <v>75</v>
      </c>
      <c r="D31" s="81" t="s">
        <v>36</v>
      </c>
      <c r="E31" s="89" t="s">
        <v>37</v>
      </c>
      <c r="F31" s="85" t="s">
        <v>76</v>
      </c>
      <c r="G31" s="22"/>
      <c r="H31" s="23">
        <v>0</v>
      </c>
      <c r="I31" s="24">
        <f t="shared" si="0"/>
        <v>0</v>
      </c>
      <c r="J31" s="36"/>
      <c r="K31" s="35"/>
      <c r="L31" s="35"/>
    </row>
    <row r="32" spans="1:12" s="26" customFormat="1" ht="14.25">
      <c r="A32" s="81" t="s">
        <v>77</v>
      </c>
      <c r="B32" s="81" t="s">
        <v>78</v>
      </c>
      <c r="C32" s="84" t="s">
        <v>79</v>
      </c>
      <c r="D32" s="81" t="s">
        <v>36</v>
      </c>
      <c r="E32" s="89" t="s">
        <v>37</v>
      </c>
      <c r="F32" s="85" t="s">
        <v>80</v>
      </c>
      <c r="G32" s="22"/>
      <c r="H32" s="23">
        <v>0</v>
      </c>
      <c r="I32" s="24">
        <f t="shared" si="0"/>
        <v>0</v>
      </c>
      <c r="J32" s="36"/>
      <c r="K32" s="35"/>
      <c r="L32" s="35"/>
    </row>
    <row r="33" spans="1:12" s="26" customFormat="1" ht="14.25">
      <c r="A33" s="81" t="s">
        <v>81</v>
      </c>
      <c r="B33" s="81" t="s">
        <v>82</v>
      </c>
      <c r="C33" s="84" t="s">
        <v>83</v>
      </c>
      <c r="D33" s="81" t="s">
        <v>36</v>
      </c>
      <c r="E33" s="89" t="s">
        <v>37</v>
      </c>
      <c r="F33" s="85" t="s">
        <v>84</v>
      </c>
      <c r="G33" s="22"/>
      <c r="H33" s="23">
        <v>0</v>
      </c>
      <c r="I33" s="24">
        <f t="shared" si="0"/>
        <v>0</v>
      </c>
      <c r="J33" s="36"/>
      <c r="K33" s="35"/>
      <c r="L33" s="35"/>
    </row>
    <row r="34" spans="1:12" s="26" customFormat="1" ht="14.25">
      <c r="A34" s="81" t="s">
        <v>85</v>
      </c>
      <c r="B34" s="81" t="s">
        <v>86</v>
      </c>
      <c r="C34" s="84" t="s">
        <v>87</v>
      </c>
      <c r="D34" s="81" t="s">
        <v>36</v>
      </c>
      <c r="E34" s="89" t="s">
        <v>37</v>
      </c>
      <c r="F34" s="85" t="s">
        <v>88</v>
      </c>
      <c r="G34" s="22"/>
      <c r="H34" s="23">
        <v>0</v>
      </c>
      <c r="I34" s="24">
        <f t="shared" si="0"/>
        <v>0</v>
      </c>
      <c r="J34" s="36"/>
      <c r="K34" s="35"/>
      <c r="L34" s="35"/>
    </row>
    <row r="35" spans="1:12" s="26" customFormat="1" ht="14.25">
      <c r="A35" s="81" t="s">
        <v>89</v>
      </c>
      <c r="B35" s="81" t="s">
        <v>90</v>
      </c>
      <c r="C35" s="84" t="s">
        <v>91</v>
      </c>
      <c r="D35" s="81" t="s">
        <v>36</v>
      </c>
      <c r="E35" s="89" t="s">
        <v>42</v>
      </c>
      <c r="F35" s="85" t="s">
        <v>92</v>
      </c>
      <c r="G35" s="22"/>
      <c r="H35" s="23">
        <v>0</v>
      </c>
      <c r="I35" s="24">
        <f t="shared" si="0"/>
        <v>0</v>
      </c>
      <c r="J35" s="36"/>
      <c r="K35" s="35"/>
      <c r="L35" s="35"/>
    </row>
    <row r="36" spans="1:12" s="26" customFormat="1" ht="14.25">
      <c r="A36" s="81" t="s">
        <v>93</v>
      </c>
      <c r="B36" s="81" t="s">
        <v>94</v>
      </c>
      <c r="C36" s="84" t="s">
        <v>95</v>
      </c>
      <c r="D36" s="81" t="s">
        <v>36</v>
      </c>
      <c r="E36" s="89" t="s">
        <v>37</v>
      </c>
      <c r="F36" s="85" t="s">
        <v>96</v>
      </c>
      <c r="G36" s="22"/>
      <c r="H36" s="23">
        <v>0</v>
      </c>
      <c r="I36" s="24">
        <f t="shared" si="0"/>
        <v>0</v>
      </c>
      <c r="J36" s="36"/>
      <c r="K36" s="35"/>
      <c r="L36" s="35"/>
    </row>
    <row r="37" spans="1:12" s="26" customFormat="1" ht="14.25">
      <c r="A37" s="81" t="s">
        <v>97</v>
      </c>
      <c r="B37" s="81" t="s">
        <v>98</v>
      </c>
      <c r="C37" s="84" t="s">
        <v>99</v>
      </c>
      <c r="D37" s="81" t="s">
        <v>36</v>
      </c>
      <c r="E37" s="89" t="s">
        <v>42</v>
      </c>
      <c r="F37" s="85" t="s">
        <v>100</v>
      </c>
      <c r="G37" s="22"/>
      <c r="H37" s="23">
        <v>0</v>
      </c>
      <c r="I37" s="24">
        <f t="shared" si="0"/>
        <v>0</v>
      </c>
      <c r="J37" s="36"/>
      <c r="K37" s="35"/>
      <c r="L37" s="35"/>
    </row>
    <row r="38" spans="1:12" s="26" customFormat="1" ht="14.25">
      <c r="A38" s="81" t="s">
        <v>101</v>
      </c>
      <c r="B38" s="81" t="s">
        <v>102</v>
      </c>
      <c r="C38" s="84" t="s">
        <v>103</v>
      </c>
      <c r="D38" s="81" t="s">
        <v>36</v>
      </c>
      <c r="E38" s="89" t="s">
        <v>42</v>
      </c>
      <c r="F38" s="85" t="s">
        <v>104</v>
      </c>
      <c r="G38" s="22"/>
      <c r="H38" s="23">
        <v>0</v>
      </c>
      <c r="I38" s="24">
        <f t="shared" si="0"/>
        <v>0</v>
      </c>
      <c r="J38" s="36"/>
      <c r="K38" s="35"/>
      <c r="L38" s="35"/>
    </row>
    <row r="39" spans="1:12" s="26" customFormat="1" ht="14.25">
      <c r="A39" s="81" t="s">
        <v>105</v>
      </c>
      <c r="B39" s="81" t="s">
        <v>106</v>
      </c>
      <c r="C39" s="84" t="s">
        <v>107</v>
      </c>
      <c r="D39" s="81" t="s">
        <v>36</v>
      </c>
      <c r="E39" s="89" t="s">
        <v>37</v>
      </c>
      <c r="F39" s="85" t="s">
        <v>108</v>
      </c>
      <c r="G39" s="22"/>
      <c r="H39" s="23">
        <v>0</v>
      </c>
      <c r="I39" s="24">
        <f t="shared" si="0"/>
        <v>0</v>
      </c>
      <c r="J39" s="36"/>
      <c r="K39" s="35"/>
      <c r="L39" s="35"/>
    </row>
    <row r="40" spans="1:12" s="26" customFormat="1" ht="14.25">
      <c r="A40" s="81" t="s">
        <v>109</v>
      </c>
      <c r="B40" s="81" t="s">
        <v>110</v>
      </c>
      <c r="C40" s="84" t="s">
        <v>111</v>
      </c>
      <c r="D40" s="81" t="s">
        <v>36</v>
      </c>
      <c r="E40" s="89" t="s">
        <v>37</v>
      </c>
      <c r="F40" s="85" t="s">
        <v>112</v>
      </c>
      <c r="G40" s="22"/>
      <c r="H40" s="23">
        <v>0</v>
      </c>
      <c r="I40" s="24">
        <f t="shared" si="0"/>
        <v>0</v>
      </c>
      <c r="J40" s="36"/>
      <c r="K40" s="35"/>
      <c r="L40" s="35"/>
    </row>
    <row r="41" spans="1:12" s="26" customFormat="1" ht="14.25">
      <c r="A41" s="83" t="s">
        <v>23</v>
      </c>
      <c r="B41" s="27"/>
      <c r="C41" s="28"/>
      <c r="D41" s="29"/>
      <c r="E41" s="30"/>
      <c r="F41" s="30"/>
      <c r="G41" s="22"/>
      <c r="H41" s="93">
        <f>SUM(I22:I40)</f>
        <v>0</v>
      </c>
      <c r="I41" s="24">
        <f t="shared" si="0"/>
        <v>0</v>
      </c>
      <c r="J41" s="36"/>
      <c r="K41" s="35"/>
      <c r="L41" s="35"/>
    </row>
    <row r="43" spans="1:12" s="26" customFormat="1" ht="84.75" customHeight="1">
      <c r="A43" s="96" t="s">
        <v>113</v>
      </c>
      <c r="B43" s="27"/>
      <c r="C43" s="28"/>
      <c r="D43" s="29"/>
      <c r="E43" s="30"/>
      <c r="F43" s="97" t="s">
        <v>115</v>
      </c>
      <c r="G43" s="22"/>
      <c r="H43" s="23">
        <v>0</v>
      </c>
      <c r="I43" s="24">
        <f t="shared" si="0"/>
        <v>0</v>
      </c>
      <c r="J43" s="36"/>
      <c r="K43" s="35"/>
      <c r="L43" s="35"/>
    </row>
    <row r="44" spans="1:12" s="26" customFormat="1" ht="30" customHeight="1">
      <c r="A44" s="97" t="s">
        <v>114</v>
      </c>
      <c r="B44" s="27"/>
      <c r="C44" s="28"/>
      <c r="D44" s="29"/>
      <c r="E44" s="30"/>
      <c r="F44" s="30"/>
      <c r="G44" s="22"/>
      <c r="H44" s="23">
        <v>0</v>
      </c>
      <c r="I44" s="24">
        <f t="shared" si="0"/>
        <v>0</v>
      </c>
      <c r="J44" s="36"/>
      <c r="K44" s="35"/>
      <c r="L44"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41:G41"/>
    <mergeCell ref="H41:I41"/>
    <mergeCell ref="A42:H42"/>
    <mergeCell ref="A43:E43"/>
    <mergeCell ref="F43:I44"/>
    <mergeCell ref="A44:E44"/>
  </mergeCells>
  <printOptions/>
  <pageMargins left="0.7086614173228347" right="0.5118110236220472"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73"/>
  <sheetViews>
    <sheetView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114" t="s">
        <v>116</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11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111" t="s">
        <v>27</v>
      </c>
      <c r="B6" s="61"/>
      <c r="C6" s="61"/>
      <c r="D6" s="61"/>
      <c r="E6" s="62"/>
      <c r="F6" s="11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33" customHeight="1">
      <c r="A8" s="11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110" t="s">
        <v>117</v>
      </c>
      <c r="B20" s="12"/>
      <c r="C20" s="12"/>
      <c r="D20" s="12"/>
      <c r="E20" s="13"/>
      <c r="F20" s="13"/>
      <c r="G20" s="13"/>
      <c r="H20" s="13"/>
      <c r="I20" s="13"/>
      <c r="J20" s="14"/>
      <c r="K20" s="14"/>
      <c r="L20" s="14"/>
      <c r="M20" s="14"/>
    </row>
    <row r="21" spans="1:13" s="15" customFormat="1" ht="16.5">
      <c r="A21" s="100" t="s">
        <v>15</v>
      </c>
      <c r="B21" s="100" t="s">
        <v>16</v>
      </c>
      <c r="C21" s="100" t="s">
        <v>17</v>
      </c>
      <c r="D21" s="100" t="s">
        <v>18</v>
      </c>
      <c r="E21" s="100" t="s">
        <v>31</v>
      </c>
      <c r="F21" s="100" t="s">
        <v>20</v>
      </c>
      <c r="G21" s="100" t="s">
        <v>21</v>
      </c>
      <c r="H21" s="100" t="s">
        <v>32</v>
      </c>
      <c r="I21" s="100" t="s">
        <v>23</v>
      </c>
      <c r="J21" s="14"/>
      <c r="K21" s="14"/>
      <c r="L21" s="14"/>
      <c r="M21" s="14"/>
    </row>
    <row r="22" spans="1:13" s="26" customFormat="1" ht="14.25">
      <c r="A22" s="101" t="s">
        <v>33</v>
      </c>
      <c r="B22" s="101" t="s">
        <v>118</v>
      </c>
      <c r="C22" s="104" t="s">
        <v>119</v>
      </c>
      <c r="D22" s="101" t="s">
        <v>36</v>
      </c>
      <c r="E22" s="109" t="s">
        <v>42</v>
      </c>
      <c r="F22" s="105" t="s">
        <v>120</v>
      </c>
      <c r="G22" s="22"/>
      <c r="H22" s="23">
        <v>0</v>
      </c>
      <c r="I22" s="24">
        <f>SUM(E22*H22)</f>
        <v>0</v>
      </c>
      <c r="J22" s="25"/>
      <c r="K22" s="25"/>
      <c r="L22" s="25"/>
      <c r="M22" s="25"/>
    </row>
    <row r="23" spans="1:13" s="26" customFormat="1" ht="14.25">
      <c r="A23" s="101" t="s">
        <v>39</v>
      </c>
      <c r="B23" s="101" t="s">
        <v>121</v>
      </c>
      <c r="C23" s="104" t="s">
        <v>122</v>
      </c>
      <c r="D23" s="101" t="s">
        <v>36</v>
      </c>
      <c r="E23" s="109" t="s">
        <v>123</v>
      </c>
      <c r="F23" s="105" t="s">
        <v>124</v>
      </c>
      <c r="G23" s="22"/>
      <c r="H23" s="23">
        <v>0</v>
      </c>
      <c r="I23" s="24">
        <f>SUM(E23*H23)</f>
        <v>0</v>
      </c>
      <c r="J23" s="31"/>
      <c r="K23" s="31"/>
      <c r="L23" s="31"/>
      <c r="M23" s="31"/>
    </row>
    <row r="24" spans="1:13" s="26" customFormat="1" ht="14.25">
      <c r="A24" s="101" t="s">
        <v>44</v>
      </c>
      <c r="B24" s="101" t="s">
        <v>125</v>
      </c>
      <c r="C24" s="104" t="s">
        <v>126</v>
      </c>
      <c r="D24" s="101" t="s">
        <v>36</v>
      </c>
      <c r="E24" s="109" t="s">
        <v>123</v>
      </c>
      <c r="F24" s="105" t="s">
        <v>127</v>
      </c>
      <c r="G24" s="22"/>
      <c r="H24" s="23">
        <v>0</v>
      </c>
      <c r="I24" s="24">
        <f aca="true" t="shared" si="0" ref="I24:I86">SUM(E24*H24)</f>
        <v>0</v>
      </c>
      <c r="J24" s="25"/>
      <c r="K24" s="25"/>
      <c r="L24" s="25"/>
      <c r="M24" s="25"/>
    </row>
    <row r="25" spans="1:13" s="26" customFormat="1" ht="14.25">
      <c r="A25" s="101" t="s">
        <v>48</v>
      </c>
      <c r="B25" s="101" t="s">
        <v>128</v>
      </c>
      <c r="C25" s="104" t="s">
        <v>129</v>
      </c>
      <c r="D25" s="101" t="s">
        <v>36</v>
      </c>
      <c r="E25" s="109" t="s">
        <v>123</v>
      </c>
      <c r="F25" s="105" t="s">
        <v>130</v>
      </c>
      <c r="G25" s="22"/>
      <c r="H25" s="23">
        <v>0</v>
      </c>
      <c r="I25" s="24">
        <f t="shared" si="0"/>
        <v>0</v>
      </c>
      <c r="J25" s="31"/>
      <c r="K25" s="31"/>
      <c r="L25" s="31"/>
      <c r="M25" s="31"/>
    </row>
    <row r="26" spans="1:13" s="26" customFormat="1" ht="14.25">
      <c r="A26" s="101" t="s">
        <v>52</v>
      </c>
      <c r="B26" s="101" t="s">
        <v>131</v>
      </c>
      <c r="C26" s="104" t="s">
        <v>132</v>
      </c>
      <c r="D26" s="101" t="s">
        <v>36</v>
      </c>
      <c r="E26" s="109" t="s">
        <v>37</v>
      </c>
      <c r="F26" s="105" t="s">
        <v>133</v>
      </c>
      <c r="G26" s="22"/>
      <c r="H26" s="23">
        <v>0</v>
      </c>
      <c r="I26" s="24">
        <f t="shared" si="0"/>
        <v>0</v>
      </c>
      <c r="J26" s="25"/>
      <c r="K26" s="25"/>
      <c r="L26" s="25"/>
      <c r="M26" s="25"/>
    </row>
    <row r="27" spans="1:13" s="26" customFormat="1" ht="14.25">
      <c r="A27" s="101" t="s">
        <v>57</v>
      </c>
      <c r="B27" s="101" t="s">
        <v>134</v>
      </c>
      <c r="C27" s="104" t="s">
        <v>135</v>
      </c>
      <c r="D27" s="101" t="s">
        <v>36</v>
      </c>
      <c r="E27" s="109" t="s">
        <v>37</v>
      </c>
      <c r="F27" s="105" t="s">
        <v>136</v>
      </c>
      <c r="G27" s="22"/>
      <c r="H27" s="23">
        <v>0</v>
      </c>
      <c r="I27" s="24">
        <f t="shared" si="0"/>
        <v>0</v>
      </c>
      <c r="J27" s="25"/>
      <c r="K27" s="25"/>
      <c r="L27" s="25"/>
      <c r="M27" s="33"/>
    </row>
    <row r="28" spans="1:13" s="26" customFormat="1" ht="14.25">
      <c r="A28" s="101" t="s">
        <v>61</v>
      </c>
      <c r="B28" s="101" t="s">
        <v>137</v>
      </c>
      <c r="C28" s="104" t="s">
        <v>138</v>
      </c>
      <c r="D28" s="101" t="s">
        <v>36</v>
      </c>
      <c r="E28" s="109" t="s">
        <v>37</v>
      </c>
      <c r="F28" s="105" t="s">
        <v>139</v>
      </c>
      <c r="G28" s="22"/>
      <c r="H28" s="23">
        <v>0</v>
      </c>
      <c r="I28" s="24">
        <f t="shared" si="0"/>
        <v>0</v>
      </c>
      <c r="J28" s="31"/>
      <c r="K28" s="34"/>
      <c r="L28" s="34"/>
      <c r="M28" s="34"/>
    </row>
    <row r="29" spans="1:12" s="26" customFormat="1" ht="14.25">
      <c r="A29" s="101" t="s">
        <v>65</v>
      </c>
      <c r="B29" s="101" t="s">
        <v>140</v>
      </c>
      <c r="C29" s="104" t="s">
        <v>141</v>
      </c>
      <c r="D29" s="101" t="s">
        <v>36</v>
      </c>
      <c r="E29" s="109" t="s">
        <v>142</v>
      </c>
      <c r="F29" s="105" t="s">
        <v>143</v>
      </c>
      <c r="G29" s="22"/>
      <c r="H29" s="23">
        <v>0</v>
      </c>
      <c r="I29" s="24">
        <f t="shared" si="0"/>
        <v>0</v>
      </c>
      <c r="J29" s="36"/>
      <c r="K29" s="35"/>
      <c r="L29" s="35"/>
    </row>
    <row r="30" spans="1:12" s="26" customFormat="1" ht="14.25">
      <c r="A30" s="101" t="s">
        <v>69</v>
      </c>
      <c r="B30" s="101" t="s">
        <v>144</v>
      </c>
      <c r="C30" s="104" t="s">
        <v>145</v>
      </c>
      <c r="D30" s="101" t="s">
        <v>36</v>
      </c>
      <c r="E30" s="109" t="s">
        <v>42</v>
      </c>
      <c r="F30" s="105" t="s">
        <v>146</v>
      </c>
      <c r="G30" s="22"/>
      <c r="H30" s="23">
        <v>0</v>
      </c>
      <c r="I30" s="24">
        <f t="shared" si="0"/>
        <v>0</v>
      </c>
      <c r="J30" s="36"/>
      <c r="K30" s="35"/>
      <c r="L30" s="35"/>
    </row>
    <row r="31" spans="1:12" s="26" customFormat="1" ht="14.25">
      <c r="A31" s="101" t="s">
        <v>73</v>
      </c>
      <c r="B31" s="101" t="s">
        <v>147</v>
      </c>
      <c r="C31" s="104" t="s">
        <v>148</v>
      </c>
      <c r="D31" s="101" t="s">
        <v>36</v>
      </c>
      <c r="E31" s="109" t="s">
        <v>42</v>
      </c>
      <c r="F31" s="105" t="s">
        <v>149</v>
      </c>
      <c r="G31" s="22"/>
      <c r="H31" s="23">
        <v>0</v>
      </c>
      <c r="I31" s="24">
        <f t="shared" si="0"/>
        <v>0</v>
      </c>
      <c r="J31" s="36"/>
      <c r="K31" s="35"/>
      <c r="L31" s="35"/>
    </row>
    <row r="32" spans="1:12" s="26" customFormat="1" ht="14.25">
      <c r="A32" s="101" t="s">
        <v>77</v>
      </c>
      <c r="B32" s="101" t="s">
        <v>150</v>
      </c>
      <c r="C32" s="104" t="s">
        <v>151</v>
      </c>
      <c r="D32" s="101" t="s">
        <v>36</v>
      </c>
      <c r="E32" s="109" t="s">
        <v>42</v>
      </c>
      <c r="F32" s="105" t="s">
        <v>152</v>
      </c>
      <c r="G32" s="22"/>
      <c r="H32" s="23">
        <v>0</v>
      </c>
      <c r="I32" s="24">
        <f t="shared" si="0"/>
        <v>0</v>
      </c>
      <c r="J32" s="36"/>
      <c r="K32" s="35"/>
      <c r="L32" s="35"/>
    </row>
    <row r="33" spans="1:12" s="26" customFormat="1" ht="14.25">
      <c r="A33" s="101" t="s">
        <v>81</v>
      </c>
      <c r="B33" s="101" t="s">
        <v>153</v>
      </c>
      <c r="C33" s="104" t="s">
        <v>154</v>
      </c>
      <c r="D33" s="101" t="s">
        <v>36</v>
      </c>
      <c r="E33" s="109" t="s">
        <v>37</v>
      </c>
      <c r="F33" s="105" t="s">
        <v>155</v>
      </c>
      <c r="G33" s="22"/>
      <c r="H33" s="23">
        <v>0</v>
      </c>
      <c r="I33" s="24">
        <f t="shared" si="0"/>
        <v>0</v>
      </c>
      <c r="J33" s="36"/>
      <c r="K33" s="35"/>
      <c r="L33" s="35"/>
    </row>
    <row r="34" spans="1:12" s="26" customFormat="1" ht="14.25">
      <c r="A34" s="101" t="s">
        <v>85</v>
      </c>
      <c r="B34" s="101" t="s">
        <v>156</v>
      </c>
      <c r="C34" s="104" t="s">
        <v>157</v>
      </c>
      <c r="D34" s="101" t="s">
        <v>36</v>
      </c>
      <c r="E34" s="109" t="s">
        <v>42</v>
      </c>
      <c r="F34" s="105" t="s">
        <v>158</v>
      </c>
      <c r="G34" s="22"/>
      <c r="H34" s="23">
        <v>0</v>
      </c>
      <c r="I34" s="24">
        <f t="shared" si="0"/>
        <v>0</v>
      </c>
      <c r="J34" s="36"/>
      <c r="K34" s="35"/>
      <c r="L34" s="35"/>
    </row>
    <row r="35" spans="1:12" s="26" customFormat="1" ht="14.25">
      <c r="A35" s="101" t="s">
        <v>89</v>
      </c>
      <c r="B35" s="101" t="s">
        <v>159</v>
      </c>
      <c r="C35" s="104" t="s">
        <v>160</v>
      </c>
      <c r="D35" s="101" t="s">
        <v>36</v>
      </c>
      <c r="E35" s="109" t="s">
        <v>161</v>
      </c>
      <c r="F35" s="105" t="s">
        <v>162</v>
      </c>
      <c r="G35" s="22"/>
      <c r="H35" s="23">
        <v>0</v>
      </c>
      <c r="I35" s="24">
        <f t="shared" si="0"/>
        <v>0</v>
      </c>
      <c r="J35" s="36"/>
      <c r="K35" s="35"/>
      <c r="L35" s="35"/>
    </row>
    <row r="36" spans="1:12" s="26" customFormat="1" ht="14.25">
      <c r="A36" s="101" t="s">
        <v>93</v>
      </c>
      <c r="B36" s="101" t="s">
        <v>163</v>
      </c>
      <c r="C36" s="104" t="s">
        <v>164</v>
      </c>
      <c r="D36" s="101" t="s">
        <v>36</v>
      </c>
      <c r="E36" s="109" t="s">
        <v>37</v>
      </c>
      <c r="F36" s="105" t="s">
        <v>165</v>
      </c>
      <c r="G36" s="22"/>
      <c r="H36" s="23">
        <v>0</v>
      </c>
      <c r="I36" s="24">
        <f t="shared" si="0"/>
        <v>0</v>
      </c>
      <c r="J36" s="36"/>
      <c r="K36" s="35"/>
      <c r="L36" s="35"/>
    </row>
    <row r="37" spans="1:12" s="26" customFormat="1" ht="14.25">
      <c r="A37" s="101" t="s">
        <v>97</v>
      </c>
      <c r="B37" s="101" t="s">
        <v>166</v>
      </c>
      <c r="C37" s="104" t="s">
        <v>167</v>
      </c>
      <c r="D37" s="101" t="s">
        <v>36</v>
      </c>
      <c r="E37" s="109" t="s">
        <v>142</v>
      </c>
      <c r="F37" s="105" t="s">
        <v>168</v>
      </c>
      <c r="G37" s="22"/>
      <c r="H37" s="23">
        <v>0</v>
      </c>
      <c r="I37" s="24">
        <f t="shared" si="0"/>
        <v>0</v>
      </c>
      <c r="J37" s="36"/>
      <c r="K37" s="35"/>
      <c r="L37" s="35"/>
    </row>
    <row r="38" spans="1:12" s="26" customFormat="1" ht="14.25">
      <c r="A38" s="101" t="s">
        <v>101</v>
      </c>
      <c r="B38" s="101" t="s">
        <v>169</v>
      </c>
      <c r="C38" s="104" t="s">
        <v>170</v>
      </c>
      <c r="D38" s="101" t="s">
        <v>36</v>
      </c>
      <c r="E38" s="109" t="s">
        <v>171</v>
      </c>
      <c r="F38" s="105" t="s">
        <v>172</v>
      </c>
      <c r="G38" s="22"/>
      <c r="H38" s="23">
        <v>0</v>
      </c>
      <c r="I38" s="24">
        <f t="shared" si="0"/>
        <v>0</v>
      </c>
      <c r="J38" s="36"/>
      <c r="K38" s="35"/>
      <c r="L38" s="35"/>
    </row>
    <row r="39" spans="1:12" s="26" customFormat="1" ht="14.25">
      <c r="A39" s="101" t="s">
        <v>105</v>
      </c>
      <c r="B39" s="101" t="s">
        <v>173</v>
      </c>
      <c r="C39" s="104" t="s">
        <v>174</v>
      </c>
      <c r="D39" s="101" t="s">
        <v>36</v>
      </c>
      <c r="E39" s="109" t="s">
        <v>175</v>
      </c>
      <c r="F39" s="105" t="s">
        <v>176</v>
      </c>
      <c r="G39" s="22"/>
      <c r="H39" s="23">
        <v>0</v>
      </c>
      <c r="I39" s="24">
        <f t="shared" si="0"/>
        <v>0</v>
      </c>
      <c r="J39" s="36"/>
      <c r="K39" s="35"/>
      <c r="L39" s="35"/>
    </row>
    <row r="40" spans="1:12" s="26" customFormat="1" ht="14.25">
      <c r="A40" s="101" t="s">
        <v>109</v>
      </c>
      <c r="B40" s="101" t="s">
        <v>177</v>
      </c>
      <c r="C40" s="104" t="s">
        <v>178</v>
      </c>
      <c r="D40" s="101" t="s">
        <v>36</v>
      </c>
      <c r="E40" s="109" t="s">
        <v>37</v>
      </c>
      <c r="F40" s="105" t="s">
        <v>179</v>
      </c>
      <c r="G40" s="22"/>
      <c r="H40" s="23">
        <v>0</v>
      </c>
      <c r="I40" s="24">
        <f t="shared" si="0"/>
        <v>0</v>
      </c>
      <c r="J40" s="36"/>
      <c r="K40" s="35"/>
      <c r="L40" s="35"/>
    </row>
    <row r="41" spans="1:12" s="26" customFormat="1" ht="14.25">
      <c r="A41" s="101" t="s">
        <v>180</v>
      </c>
      <c r="B41" s="101" t="s">
        <v>181</v>
      </c>
      <c r="C41" s="104" t="s">
        <v>182</v>
      </c>
      <c r="D41" s="101" t="s">
        <v>36</v>
      </c>
      <c r="E41" s="109" t="s">
        <v>37</v>
      </c>
      <c r="F41" s="105" t="s">
        <v>183</v>
      </c>
      <c r="G41" s="22"/>
      <c r="H41" s="23">
        <v>0</v>
      </c>
      <c r="I41" s="24">
        <f t="shared" si="0"/>
        <v>0</v>
      </c>
      <c r="J41" s="36"/>
      <c r="K41" s="35"/>
      <c r="L41" s="35"/>
    </row>
    <row r="42" spans="1:12" s="26" customFormat="1" ht="14.25">
      <c r="A42" s="101" t="s">
        <v>184</v>
      </c>
      <c r="B42" s="101" t="s">
        <v>185</v>
      </c>
      <c r="C42" s="104" t="s">
        <v>186</v>
      </c>
      <c r="D42" s="101" t="s">
        <v>36</v>
      </c>
      <c r="E42" s="109" t="s">
        <v>37</v>
      </c>
      <c r="F42" s="105" t="s">
        <v>187</v>
      </c>
      <c r="G42" s="22"/>
      <c r="H42" s="23">
        <v>0</v>
      </c>
      <c r="I42" s="24">
        <f t="shared" si="0"/>
        <v>0</v>
      </c>
      <c r="J42" s="36"/>
      <c r="K42" s="35"/>
      <c r="L42" s="35"/>
    </row>
    <row r="43" spans="1:12" s="26" customFormat="1" ht="14.25">
      <c r="A43" s="101" t="s">
        <v>188</v>
      </c>
      <c r="B43" s="101" t="s">
        <v>189</v>
      </c>
      <c r="C43" s="104" t="s">
        <v>190</v>
      </c>
      <c r="D43" s="101" t="s">
        <v>36</v>
      </c>
      <c r="E43" s="109" t="s">
        <v>37</v>
      </c>
      <c r="F43" s="105" t="s">
        <v>191</v>
      </c>
      <c r="G43" s="22"/>
      <c r="H43" s="23">
        <v>0</v>
      </c>
      <c r="I43" s="24">
        <f t="shared" si="0"/>
        <v>0</v>
      </c>
      <c r="J43" s="36"/>
      <c r="K43" s="35"/>
      <c r="L43" s="35"/>
    </row>
    <row r="44" spans="1:12" s="26" customFormat="1" ht="14.25">
      <c r="A44" s="101" t="s">
        <v>192</v>
      </c>
      <c r="B44" s="101" t="s">
        <v>193</v>
      </c>
      <c r="C44" s="104" t="s">
        <v>194</v>
      </c>
      <c r="D44" s="101" t="s">
        <v>36</v>
      </c>
      <c r="E44" s="109" t="s">
        <v>37</v>
      </c>
      <c r="F44" s="105" t="s">
        <v>195</v>
      </c>
      <c r="G44" s="22"/>
      <c r="H44" s="23">
        <v>0</v>
      </c>
      <c r="I44" s="24">
        <f t="shared" si="0"/>
        <v>0</v>
      </c>
      <c r="J44" s="36"/>
      <c r="K44" s="35"/>
      <c r="L44" s="35"/>
    </row>
    <row r="45" spans="1:12" s="26" customFormat="1" ht="14.25">
      <c r="A45" s="101" t="s">
        <v>196</v>
      </c>
      <c r="B45" s="101" t="s">
        <v>197</v>
      </c>
      <c r="C45" s="104" t="s">
        <v>198</v>
      </c>
      <c r="D45" s="101" t="s">
        <v>36</v>
      </c>
      <c r="E45" s="109" t="s">
        <v>37</v>
      </c>
      <c r="F45" s="105" t="s">
        <v>199</v>
      </c>
      <c r="G45" s="22"/>
      <c r="H45" s="23">
        <v>0</v>
      </c>
      <c r="I45" s="24">
        <f t="shared" si="0"/>
        <v>0</v>
      </c>
      <c r="J45" s="36"/>
      <c r="K45" s="35"/>
      <c r="L45" s="35"/>
    </row>
    <row r="46" spans="1:12" s="26" customFormat="1" ht="14.25">
      <c r="A46" s="101" t="s">
        <v>200</v>
      </c>
      <c r="B46" s="101" t="s">
        <v>201</v>
      </c>
      <c r="C46" s="104" t="s">
        <v>202</v>
      </c>
      <c r="D46" s="101" t="s">
        <v>36</v>
      </c>
      <c r="E46" s="109" t="s">
        <v>37</v>
      </c>
      <c r="F46" s="105" t="s">
        <v>203</v>
      </c>
      <c r="G46" s="22"/>
      <c r="H46" s="23">
        <v>0</v>
      </c>
      <c r="I46" s="24">
        <f t="shared" si="0"/>
        <v>0</v>
      </c>
      <c r="J46" s="36"/>
      <c r="K46" s="35"/>
      <c r="L46" s="35"/>
    </row>
    <row r="47" spans="1:12" s="26" customFormat="1" ht="14.25">
      <c r="A47" s="101" t="s">
        <v>204</v>
      </c>
      <c r="B47" s="101" t="s">
        <v>205</v>
      </c>
      <c r="C47" s="104" t="s">
        <v>206</v>
      </c>
      <c r="D47" s="101" t="s">
        <v>36</v>
      </c>
      <c r="E47" s="109" t="s">
        <v>42</v>
      </c>
      <c r="F47" s="105" t="s">
        <v>207</v>
      </c>
      <c r="G47" s="22"/>
      <c r="H47" s="23">
        <v>0</v>
      </c>
      <c r="I47" s="24">
        <f t="shared" si="0"/>
        <v>0</v>
      </c>
      <c r="J47" s="36"/>
      <c r="K47" s="35"/>
      <c r="L47" s="35"/>
    </row>
    <row r="48" spans="1:12" s="26" customFormat="1" ht="14.25">
      <c r="A48" s="101" t="s">
        <v>208</v>
      </c>
      <c r="B48" s="101" t="s">
        <v>209</v>
      </c>
      <c r="C48" s="104" t="s">
        <v>210</v>
      </c>
      <c r="D48" s="101" t="s">
        <v>36</v>
      </c>
      <c r="E48" s="109" t="s">
        <v>42</v>
      </c>
      <c r="F48" s="105" t="s">
        <v>211</v>
      </c>
      <c r="G48" s="22"/>
      <c r="H48" s="23">
        <v>0</v>
      </c>
      <c r="I48" s="24">
        <f t="shared" si="0"/>
        <v>0</v>
      </c>
      <c r="J48" s="36"/>
      <c r="K48" s="35"/>
      <c r="L48" s="35"/>
    </row>
    <row r="49" spans="1:12" s="26" customFormat="1" ht="14.25">
      <c r="A49" s="101" t="s">
        <v>212</v>
      </c>
      <c r="B49" s="101" t="s">
        <v>213</v>
      </c>
      <c r="C49" s="104" t="s">
        <v>214</v>
      </c>
      <c r="D49" s="101" t="s">
        <v>36</v>
      </c>
      <c r="E49" s="109" t="s">
        <v>42</v>
      </c>
      <c r="F49" s="105" t="s">
        <v>215</v>
      </c>
      <c r="G49" s="22"/>
      <c r="H49" s="23">
        <v>0</v>
      </c>
      <c r="I49" s="24">
        <f t="shared" si="0"/>
        <v>0</v>
      </c>
      <c r="J49" s="36"/>
      <c r="K49" s="35"/>
      <c r="L49" s="35"/>
    </row>
    <row r="50" spans="1:12" s="26" customFormat="1" ht="14.25">
      <c r="A50" s="101" t="s">
        <v>216</v>
      </c>
      <c r="B50" s="101" t="s">
        <v>217</v>
      </c>
      <c r="C50" s="104" t="s">
        <v>218</v>
      </c>
      <c r="D50" s="101" t="s">
        <v>36</v>
      </c>
      <c r="E50" s="109" t="s">
        <v>161</v>
      </c>
      <c r="F50" s="105" t="s">
        <v>219</v>
      </c>
      <c r="G50" s="22"/>
      <c r="H50" s="23">
        <v>0</v>
      </c>
      <c r="I50" s="24">
        <f t="shared" si="0"/>
        <v>0</v>
      </c>
      <c r="J50" s="36"/>
      <c r="K50" s="35"/>
      <c r="L50" s="35"/>
    </row>
    <row r="51" spans="1:12" s="26" customFormat="1" ht="14.25">
      <c r="A51" s="101" t="s">
        <v>220</v>
      </c>
      <c r="B51" s="101" t="s">
        <v>221</v>
      </c>
      <c r="C51" s="104" t="s">
        <v>222</v>
      </c>
      <c r="D51" s="101" t="s">
        <v>36</v>
      </c>
      <c r="E51" s="109" t="s">
        <v>161</v>
      </c>
      <c r="F51" s="105" t="s">
        <v>223</v>
      </c>
      <c r="G51" s="22"/>
      <c r="H51" s="23">
        <v>0</v>
      </c>
      <c r="I51" s="24">
        <f t="shared" si="0"/>
        <v>0</v>
      </c>
      <c r="J51" s="36"/>
      <c r="K51" s="35"/>
      <c r="L51" s="35"/>
    </row>
    <row r="52" spans="1:12" s="26" customFormat="1" ht="14.25">
      <c r="A52" s="101" t="s">
        <v>224</v>
      </c>
      <c r="B52" s="101" t="s">
        <v>225</v>
      </c>
      <c r="C52" s="104" t="s">
        <v>226</v>
      </c>
      <c r="D52" s="101" t="s">
        <v>36</v>
      </c>
      <c r="E52" s="109" t="s">
        <v>142</v>
      </c>
      <c r="F52" s="105" t="s">
        <v>227</v>
      </c>
      <c r="G52" s="22"/>
      <c r="H52" s="23">
        <v>0</v>
      </c>
      <c r="I52" s="24">
        <f t="shared" si="0"/>
        <v>0</v>
      </c>
      <c r="J52" s="36"/>
      <c r="K52" s="35"/>
      <c r="L52" s="35"/>
    </row>
    <row r="53" spans="1:12" s="26" customFormat="1" ht="14.25">
      <c r="A53" s="101" t="s">
        <v>228</v>
      </c>
      <c r="B53" s="101" t="s">
        <v>229</v>
      </c>
      <c r="C53" s="104" t="s">
        <v>230</v>
      </c>
      <c r="D53" s="101" t="s">
        <v>36</v>
      </c>
      <c r="E53" s="109" t="s">
        <v>37</v>
      </c>
      <c r="F53" s="105" t="s">
        <v>231</v>
      </c>
      <c r="G53" s="22"/>
      <c r="H53" s="23">
        <v>0</v>
      </c>
      <c r="I53" s="24">
        <f t="shared" si="0"/>
        <v>0</v>
      </c>
      <c r="J53" s="36"/>
      <c r="K53" s="35"/>
      <c r="L53" s="35"/>
    </row>
    <row r="54" spans="1:12" s="26" customFormat="1" ht="14.25">
      <c r="A54" s="101" t="s">
        <v>232</v>
      </c>
      <c r="B54" s="101" t="s">
        <v>233</v>
      </c>
      <c r="C54" s="104" t="s">
        <v>234</v>
      </c>
      <c r="D54" s="101" t="s">
        <v>36</v>
      </c>
      <c r="E54" s="109" t="s">
        <v>42</v>
      </c>
      <c r="F54" s="105" t="s">
        <v>235</v>
      </c>
      <c r="G54" s="22"/>
      <c r="H54" s="23">
        <v>0</v>
      </c>
      <c r="I54" s="24">
        <f t="shared" si="0"/>
        <v>0</v>
      </c>
      <c r="J54" s="36"/>
      <c r="K54" s="35"/>
      <c r="L54" s="35"/>
    </row>
    <row r="55" spans="1:12" s="26" customFormat="1" ht="14.25">
      <c r="A55" s="101" t="s">
        <v>236</v>
      </c>
      <c r="B55" s="101" t="s">
        <v>237</v>
      </c>
      <c r="C55" s="104" t="s">
        <v>238</v>
      </c>
      <c r="D55" s="101" t="s">
        <v>36</v>
      </c>
      <c r="E55" s="109" t="s">
        <v>161</v>
      </c>
      <c r="F55" s="105" t="s">
        <v>239</v>
      </c>
      <c r="G55" s="22"/>
      <c r="H55" s="23">
        <v>0</v>
      </c>
      <c r="I55" s="24">
        <f t="shared" si="0"/>
        <v>0</v>
      </c>
      <c r="J55" s="36"/>
      <c r="K55" s="35"/>
      <c r="L55" s="35"/>
    </row>
    <row r="56" spans="1:12" s="26" customFormat="1" ht="14.25">
      <c r="A56" s="101" t="s">
        <v>240</v>
      </c>
      <c r="B56" s="101" t="s">
        <v>241</v>
      </c>
      <c r="C56" s="104" t="s">
        <v>242</v>
      </c>
      <c r="D56" s="101" t="s">
        <v>36</v>
      </c>
      <c r="E56" s="109" t="s">
        <v>37</v>
      </c>
      <c r="F56" s="105" t="s">
        <v>243</v>
      </c>
      <c r="G56" s="22"/>
      <c r="H56" s="23">
        <v>0</v>
      </c>
      <c r="I56" s="24">
        <f t="shared" si="0"/>
        <v>0</v>
      </c>
      <c r="J56" s="36"/>
      <c r="K56" s="35"/>
      <c r="L56" s="35"/>
    </row>
    <row r="57" spans="1:12" s="26" customFormat="1" ht="14.25">
      <c r="A57" s="101" t="s">
        <v>244</v>
      </c>
      <c r="B57" s="101" t="s">
        <v>245</v>
      </c>
      <c r="C57" s="104" t="s">
        <v>246</v>
      </c>
      <c r="D57" s="101" t="s">
        <v>36</v>
      </c>
      <c r="E57" s="109" t="s">
        <v>42</v>
      </c>
      <c r="F57" s="105" t="s">
        <v>247</v>
      </c>
      <c r="G57" s="22"/>
      <c r="H57" s="23">
        <v>0</v>
      </c>
      <c r="I57" s="24">
        <f t="shared" si="0"/>
        <v>0</v>
      </c>
      <c r="J57" s="36"/>
      <c r="K57" s="35"/>
      <c r="L57" s="35"/>
    </row>
    <row r="58" spans="1:12" s="26" customFormat="1" ht="14.25">
      <c r="A58" s="101" t="s">
        <v>248</v>
      </c>
      <c r="B58" s="101" t="s">
        <v>249</v>
      </c>
      <c r="C58" s="104" t="s">
        <v>250</v>
      </c>
      <c r="D58" s="101" t="s">
        <v>36</v>
      </c>
      <c r="E58" s="109" t="s">
        <v>42</v>
      </c>
      <c r="F58" s="105" t="s">
        <v>251</v>
      </c>
      <c r="G58" s="22"/>
      <c r="H58" s="23">
        <v>0</v>
      </c>
      <c r="I58" s="24">
        <f t="shared" si="0"/>
        <v>0</v>
      </c>
      <c r="J58" s="36"/>
      <c r="K58" s="35"/>
      <c r="L58" s="35"/>
    </row>
    <row r="59" spans="1:12" s="26" customFormat="1" ht="14.25">
      <c r="A59" s="101" t="s">
        <v>252</v>
      </c>
      <c r="B59" s="101" t="s">
        <v>253</v>
      </c>
      <c r="C59" s="104" t="s">
        <v>254</v>
      </c>
      <c r="D59" s="101" t="s">
        <v>36</v>
      </c>
      <c r="E59" s="109" t="s">
        <v>42</v>
      </c>
      <c r="F59" s="105" t="s">
        <v>255</v>
      </c>
      <c r="G59" s="22"/>
      <c r="H59" s="23">
        <v>0</v>
      </c>
      <c r="I59" s="24">
        <f t="shared" si="0"/>
        <v>0</v>
      </c>
      <c r="J59" s="36"/>
      <c r="K59" s="35"/>
      <c r="L59" s="35"/>
    </row>
    <row r="60" spans="1:12" s="26" customFormat="1" ht="14.25">
      <c r="A60" s="101" t="s">
        <v>256</v>
      </c>
      <c r="B60" s="101" t="s">
        <v>257</v>
      </c>
      <c r="C60" s="104" t="s">
        <v>258</v>
      </c>
      <c r="D60" s="101" t="s">
        <v>36</v>
      </c>
      <c r="E60" s="109" t="s">
        <v>42</v>
      </c>
      <c r="F60" s="105" t="s">
        <v>259</v>
      </c>
      <c r="G60" s="22"/>
      <c r="H60" s="23">
        <v>0</v>
      </c>
      <c r="I60" s="24">
        <f t="shared" si="0"/>
        <v>0</v>
      </c>
      <c r="J60" s="36"/>
      <c r="K60" s="35"/>
      <c r="L60" s="35"/>
    </row>
    <row r="61" spans="1:12" s="26" customFormat="1" ht="14.25">
      <c r="A61" s="101" t="s">
        <v>260</v>
      </c>
      <c r="B61" s="101" t="s">
        <v>261</v>
      </c>
      <c r="C61" s="104" t="s">
        <v>262</v>
      </c>
      <c r="D61" s="101" t="s">
        <v>36</v>
      </c>
      <c r="E61" s="109" t="s">
        <v>42</v>
      </c>
      <c r="F61" s="105" t="s">
        <v>263</v>
      </c>
      <c r="G61" s="22"/>
      <c r="H61" s="23">
        <v>0</v>
      </c>
      <c r="I61" s="24">
        <f t="shared" si="0"/>
        <v>0</v>
      </c>
      <c r="J61" s="36"/>
      <c r="K61" s="35"/>
      <c r="L61" s="35"/>
    </row>
    <row r="62" spans="1:12" s="26" customFormat="1" ht="14.25">
      <c r="A62" s="101" t="s">
        <v>264</v>
      </c>
      <c r="B62" s="101" t="s">
        <v>265</v>
      </c>
      <c r="C62" s="104" t="s">
        <v>266</v>
      </c>
      <c r="D62" s="101" t="s">
        <v>36</v>
      </c>
      <c r="E62" s="109" t="s">
        <v>161</v>
      </c>
      <c r="F62" s="105" t="s">
        <v>267</v>
      </c>
      <c r="G62" s="22"/>
      <c r="H62" s="23">
        <v>0</v>
      </c>
      <c r="I62" s="24">
        <f t="shared" si="0"/>
        <v>0</v>
      </c>
      <c r="J62" s="36"/>
      <c r="K62" s="35"/>
      <c r="L62" s="35"/>
    </row>
    <row r="63" spans="1:12" s="26" customFormat="1" ht="14.25">
      <c r="A63" s="101" t="s">
        <v>268</v>
      </c>
      <c r="B63" s="101" t="s">
        <v>269</v>
      </c>
      <c r="C63" s="104" t="s">
        <v>270</v>
      </c>
      <c r="D63" s="101" t="s">
        <v>36</v>
      </c>
      <c r="E63" s="109" t="s">
        <v>42</v>
      </c>
      <c r="F63" s="105" t="s">
        <v>271</v>
      </c>
      <c r="G63" s="22"/>
      <c r="H63" s="23">
        <v>0</v>
      </c>
      <c r="I63" s="24">
        <f t="shared" si="0"/>
        <v>0</v>
      </c>
      <c r="J63" s="36"/>
      <c r="K63" s="35"/>
      <c r="L63" s="35"/>
    </row>
    <row r="64" spans="1:12" s="26" customFormat="1" ht="14.25">
      <c r="A64" s="101" t="s">
        <v>272</v>
      </c>
      <c r="B64" s="101" t="s">
        <v>273</v>
      </c>
      <c r="C64" s="104" t="s">
        <v>274</v>
      </c>
      <c r="D64" s="101" t="s">
        <v>36</v>
      </c>
      <c r="E64" s="109" t="s">
        <v>42</v>
      </c>
      <c r="F64" s="105" t="s">
        <v>275</v>
      </c>
      <c r="G64" s="22"/>
      <c r="H64" s="23">
        <v>0</v>
      </c>
      <c r="I64" s="24">
        <f t="shared" si="0"/>
        <v>0</v>
      </c>
      <c r="J64" s="36"/>
      <c r="K64" s="35"/>
      <c r="L64" s="35"/>
    </row>
    <row r="65" spans="1:12" s="26" customFormat="1" ht="14.25">
      <c r="A65" s="101" t="s">
        <v>276</v>
      </c>
      <c r="B65" s="101" t="s">
        <v>277</v>
      </c>
      <c r="C65" s="104" t="s">
        <v>278</v>
      </c>
      <c r="D65" s="101" t="s">
        <v>36</v>
      </c>
      <c r="E65" s="109" t="s">
        <v>37</v>
      </c>
      <c r="F65" s="105" t="s">
        <v>279</v>
      </c>
      <c r="G65" s="22"/>
      <c r="H65" s="23">
        <v>0</v>
      </c>
      <c r="I65" s="24">
        <f t="shared" si="0"/>
        <v>0</v>
      </c>
      <c r="J65" s="36"/>
      <c r="K65" s="35"/>
      <c r="L65" s="35"/>
    </row>
    <row r="66" spans="1:12" s="26" customFormat="1" ht="14.25">
      <c r="A66" s="101" t="s">
        <v>280</v>
      </c>
      <c r="B66" s="101" t="s">
        <v>281</v>
      </c>
      <c r="C66" s="104" t="s">
        <v>282</v>
      </c>
      <c r="D66" s="101" t="s">
        <v>36</v>
      </c>
      <c r="E66" s="109" t="s">
        <v>161</v>
      </c>
      <c r="F66" s="105" t="s">
        <v>283</v>
      </c>
      <c r="G66" s="22"/>
      <c r="H66" s="23">
        <v>0</v>
      </c>
      <c r="I66" s="24">
        <f t="shared" si="0"/>
        <v>0</v>
      </c>
      <c r="J66" s="36"/>
      <c r="K66" s="35"/>
      <c r="L66" s="35"/>
    </row>
    <row r="67" spans="1:12" s="26" customFormat="1" ht="14.25">
      <c r="A67" s="101" t="s">
        <v>284</v>
      </c>
      <c r="B67" s="101" t="s">
        <v>285</v>
      </c>
      <c r="C67" s="104" t="s">
        <v>286</v>
      </c>
      <c r="D67" s="101" t="s">
        <v>36</v>
      </c>
      <c r="E67" s="109" t="s">
        <v>37</v>
      </c>
      <c r="F67" s="105" t="s">
        <v>287</v>
      </c>
      <c r="G67" s="22"/>
      <c r="H67" s="23">
        <v>0</v>
      </c>
      <c r="I67" s="24">
        <f t="shared" si="0"/>
        <v>0</v>
      </c>
      <c r="J67" s="36"/>
      <c r="K67" s="35"/>
      <c r="L67" s="35"/>
    </row>
    <row r="68" spans="1:12" s="26" customFormat="1" ht="14.25">
      <c r="A68" s="101" t="s">
        <v>288</v>
      </c>
      <c r="B68" s="101" t="s">
        <v>289</v>
      </c>
      <c r="C68" s="104" t="s">
        <v>290</v>
      </c>
      <c r="D68" s="101" t="s">
        <v>36</v>
      </c>
      <c r="E68" s="109" t="s">
        <v>37</v>
      </c>
      <c r="F68" s="105" t="s">
        <v>291</v>
      </c>
      <c r="G68" s="22"/>
      <c r="H68" s="23">
        <v>0</v>
      </c>
      <c r="I68" s="24">
        <f t="shared" si="0"/>
        <v>0</v>
      </c>
      <c r="J68" s="36"/>
      <c r="K68" s="35"/>
      <c r="L68" s="35"/>
    </row>
    <row r="69" spans="1:12" s="26" customFormat="1" ht="14.25">
      <c r="A69" s="101" t="s">
        <v>292</v>
      </c>
      <c r="B69" s="101" t="s">
        <v>293</v>
      </c>
      <c r="C69" s="104" t="s">
        <v>294</v>
      </c>
      <c r="D69" s="101" t="s">
        <v>36</v>
      </c>
      <c r="E69" s="109" t="s">
        <v>37</v>
      </c>
      <c r="F69" s="105" t="s">
        <v>295</v>
      </c>
      <c r="G69" s="22"/>
      <c r="H69" s="23">
        <v>0</v>
      </c>
      <c r="I69" s="24">
        <f t="shared" si="0"/>
        <v>0</v>
      </c>
      <c r="J69" s="36"/>
      <c r="K69" s="35"/>
      <c r="L69" s="35"/>
    </row>
    <row r="70" spans="1:12" s="26" customFormat="1" ht="14.25">
      <c r="A70" s="103" t="s">
        <v>23</v>
      </c>
      <c r="B70" s="27"/>
      <c r="C70" s="28"/>
      <c r="D70" s="29"/>
      <c r="E70" s="30"/>
      <c r="F70" s="30"/>
      <c r="G70" s="22"/>
      <c r="H70" s="113">
        <f>SUM(I22:I69)</f>
        <v>0</v>
      </c>
      <c r="I70" s="24">
        <f t="shared" si="0"/>
        <v>0</v>
      </c>
      <c r="J70" s="36"/>
      <c r="K70" s="35"/>
      <c r="L70" s="35"/>
    </row>
    <row r="72" spans="1:12" s="26" customFormat="1" ht="84.75" customHeight="1">
      <c r="A72" s="116" t="s">
        <v>113</v>
      </c>
      <c r="B72" s="27"/>
      <c r="C72" s="28"/>
      <c r="D72" s="29"/>
      <c r="E72" s="30"/>
      <c r="F72" s="117" t="s">
        <v>115</v>
      </c>
      <c r="G72" s="22"/>
      <c r="H72" s="23">
        <v>0</v>
      </c>
      <c r="I72" s="24">
        <f t="shared" si="0"/>
        <v>0</v>
      </c>
      <c r="J72" s="36"/>
      <c r="K72" s="35"/>
      <c r="L72" s="35"/>
    </row>
    <row r="73" spans="1:12" s="26" customFormat="1" ht="30" customHeight="1">
      <c r="A73" s="117" t="s">
        <v>114</v>
      </c>
      <c r="B73" s="27"/>
      <c r="C73" s="28"/>
      <c r="D73" s="29"/>
      <c r="E73" s="30"/>
      <c r="F73" s="30"/>
      <c r="G73" s="22"/>
      <c r="H73" s="23">
        <v>0</v>
      </c>
      <c r="I73" s="24">
        <f t="shared" si="0"/>
        <v>0</v>
      </c>
      <c r="J73" s="36"/>
      <c r="K73" s="35"/>
      <c r="L73"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70:G70"/>
    <mergeCell ref="H70:I70"/>
    <mergeCell ref="A71:H71"/>
    <mergeCell ref="A72:E72"/>
    <mergeCell ref="F72:I73"/>
    <mergeCell ref="A73:E73"/>
  </mergeCells>
  <printOptions/>
  <pageMargins left="0.7086614173228347" right="0.5118110236220472"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42"/>
  <sheetViews>
    <sheetView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134" t="s">
        <v>296</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13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131" t="s">
        <v>27</v>
      </c>
      <c r="B6" s="61"/>
      <c r="C6" s="61"/>
      <c r="D6" s="61"/>
      <c r="E6" s="62"/>
      <c r="F6" s="13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33" customHeight="1">
      <c r="A8" s="13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130" t="s">
        <v>297</v>
      </c>
      <c r="B20" s="12"/>
      <c r="C20" s="12"/>
      <c r="D20" s="12"/>
      <c r="E20" s="13"/>
      <c r="F20" s="13"/>
      <c r="G20" s="13"/>
      <c r="H20" s="13"/>
      <c r="I20" s="13"/>
      <c r="J20" s="14"/>
      <c r="K20" s="14"/>
      <c r="L20" s="14"/>
      <c r="M20" s="14"/>
    </row>
    <row r="21" spans="1:13" s="15" customFormat="1" ht="16.5">
      <c r="A21" s="120" t="s">
        <v>15</v>
      </c>
      <c r="B21" s="120" t="s">
        <v>16</v>
      </c>
      <c r="C21" s="120" t="s">
        <v>17</v>
      </c>
      <c r="D21" s="120" t="s">
        <v>18</v>
      </c>
      <c r="E21" s="120" t="s">
        <v>31</v>
      </c>
      <c r="F21" s="120" t="s">
        <v>20</v>
      </c>
      <c r="G21" s="120" t="s">
        <v>21</v>
      </c>
      <c r="H21" s="120" t="s">
        <v>32</v>
      </c>
      <c r="I21" s="120" t="s">
        <v>23</v>
      </c>
      <c r="J21" s="14"/>
      <c r="K21" s="14"/>
      <c r="L21" s="14"/>
      <c r="M21" s="14"/>
    </row>
    <row r="22" spans="1:13" s="26" customFormat="1" ht="14.25">
      <c r="A22" s="121" t="s">
        <v>33</v>
      </c>
      <c r="B22" s="121" t="s">
        <v>298</v>
      </c>
      <c r="C22" s="124" t="s">
        <v>299</v>
      </c>
      <c r="D22" s="121" t="s">
        <v>36</v>
      </c>
      <c r="E22" s="129" t="s">
        <v>171</v>
      </c>
      <c r="F22" s="125" t="s">
        <v>300</v>
      </c>
      <c r="G22" s="22"/>
      <c r="H22" s="23">
        <v>0</v>
      </c>
      <c r="I22" s="24">
        <f>SUM(E22*H22)</f>
        <v>0</v>
      </c>
      <c r="J22" s="25"/>
      <c r="K22" s="25"/>
      <c r="L22" s="25"/>
      <c r="M22" s="25"/>
    </row>
    <row r="23" spans="1:13" s="26" customFormat="1" ht="14.25">
      <c r="A23" s="121" t="s">
        <v>39</v>
      </c>
      <c r="B23" s="121" t="s">
        <v>301</v>
      </c>
      <c r="C23" s="124" t="s">
        <v>302</v>
      </c>
      <c r="D23" s="121" t="s">
        <v>36</v>
      </c>
      <c r="E23" s="129" t="s">
        <v>142</v>
      </c>
      <c r="F23" s="125" t="s">
        <v>303</v>
      </c>
      <c r="G23" s="22"/>
      <c r="H23" s="23">
        <v>0</v>
      </c>
      <c r="I23" s="24">
        <f>SUM(E23*H23)</f>
        <v>0</v>
      </c>
      <c r="J23" s="31"/>
      <c r="K23" s="31"/>
      <c r="L23" s="31"/>
      <c r="M23" s="31"/>
    </row>
    <row r="24" spans="1:13" s="26" customFormat="1" ht="14.25">
      <c r="A24" s="121" t="s">
        <v>44</v>
      </c>
      <c r="B24" s="121" t="s">
        <v>304</v>
      </c>
      <c r="C24" s="124" t="s">
        <v>305</v>
      </c>
      <c r="D24" s="121" t="s">
        <v>36</v>
      </c>
      <c r="E24" s="129" t="s">
        <v>171</v>
      </c>
      <c r="F24" s="125" t="s">
        <v>306</v>
      </c>
      <c r="G24" s="22"/>
      <c r="H24" s="23">
        <v>0</v>
      </c>
      <c r="I24" s="24">
        <f aca="true" t="shared" si="0" ref="I24:I86">SUM(E24*H24)</f>
        <v>0</v>
      </c>
      <c r="J24" s="25"/>
      <c r="K24" s="25"/>
      <c r="L24" s="25"/>
      <c r="M24" s="25"/>
    </row>
    <row r="25" spans="1:13" s="26" customFormat="1" ht="14.25">
      <c r="A25" s="121" t="s">
        <v>48</v>
      </c>
      <c r="B25" s="121" t="s">
        <v>307</v>
      </c>
      <c r="C25" s="124" t="s">
        <v>308</v>
      </c>
      <c r="D25" s="121" t="s">
        <v>36</v>
      </c>
      <c r="E25" s="129" t="s">
        <v>42</v>
      </c>
      <c r="F25" s="125" t="s">
        <v>309</v>
      </c>
      <c r="G25" s="22"/>
      <c r="H25" s="23">
        <v>0</v>
      </c>
      <c r="I25" s="24">
        <f t="shared" si="0"/>
        <v>0</v>
      </c>
      <c r="J25" s="31"/>
      <c r="K25" s="31"/>
      <c r="L25" s="31"/>
      <c r="M25" s="31"/>
    </row>
    <row r="26" spans="1:13" s="26" customFormat="1" ht="14.25">
      <c r="A26" s="121" t="s">
        <v>52</v>
      </c>
      <c r="B26" s="121" t="s">
        <v>310</v>
      </c>
      <c r="C26" s="124" t="s">
        <v>311</v>
      </c>
      <c r="D26" s="121" t="s">
        <v>36</v>
      </c>
      <c r="E26" s="129" t="s">
        <v>37</v>
      </c>
      <c r="F26" s="125" t="s">
        <v>312</v>
      </c>
      <c r="G26" s="22"/>
      <c r="H26" s="23">
        <v>0</v>
      </c>
      <c r="I26" s="24">
        <f t="shared" si="0"/>
        <v>0</v>
      </c>
      <c r="J26" s="25"/>
      <c r="K26" s="25"/>
      <c r="L26" s="25"/>
      <c r="M26" s="25"/>
    </row>
    <row r="27" spans="1:13" s="26" customFormat="1" ht="14.25">
      <c r="A27" s="121" t="s">
        <v>57</v>
      </c>
      <c r="B27" s="121" t="s">
        <v>313</v>
      </c>
      <c r="C27" s="124" t="s">
        <v>314</v>
      </c>
      <c r="D27" s="121" t="s">
        <v>36</v>
      </c>
      <c r="E27" s="129" t="s">
        <v>37</v>
      </c>
      <c r="F27" s="125" t="s">
        <v>315</v>
      </c>
      <c r="G27" s="22"/>
      <c r="H27" s="23">
        <v>0</v>
      </c>
      <c r="I27" s="24">
        <f t="shared" si="0"/>
        <v>0</v>
      </c>
      <c r="J27" s="25"/>
      <c r="K27" s="25"/>
      <c r="L27" s="25"/>
      <c r="M27" s="33"/>
    </row>
    <row r="28" spans="1:13" s="26" customFormat="1" ht="14.25">
      <c r="A28" s="121" t="s">
        <v>61</v>
      </c>
      <c r="B28" s="121" t="s">
        <v>316</v>
      </c>
      <c r="C28" s="124" t="s">
        <v>317</v>
      </c>
      <c r="D28" s="121" t="s">
        <v>36</v>
      </c>
      <c r="E28" s="129" t="s">
        <v>37</v>
      </c>
      <c r="F28" s="125" t="s">
        <v>318</v>
      </c>
      <c r="G28" s="22"/>
      <c r="H28" s="23">
        <v>0</v>
      </c>
      <c r="I28" s="24">
        <f t="shared" si="0"/>
        <v>0</v>
      </c>
      <c r="J28" s="31"/>
      <c r="K28" s="34"/>
      <c r="L28" s="34"/>
      <c r="M28" s="34"/>
    </row>
    <row r="29" spans="1:12" s="26" customFormat="1" ht="14.25">
      <c r="A29" s="121" t="s">
        <v>65</v>
      </c>
      <c r="B29" s="121" t="s">
        <v>319</v>
      </c>
      <c r="C29" s="124" t="s">
        <v>320</v>
      </c>
      <c r="D29" s="121" t="s">
        <v>36</v>
      </c>
      <c r="E29" s="129" t="s">
        <v>37</v>
      </c>
      <c r="F29" s="125" t="s">
        <v>321</v>
      </c>
      <c r="G29" s="22"/>
      <c r="H29" s="23">
        <v>0</v>
      </c>
      <c r="I29" s="24">
        <f t="shared" si="0"/>
        <v>0</v>
      </c>
      <c r="J29" s="36"/>
      <c r="K29" s="35"/>
      <c r="L29" s="35"/>
    </row>
    <row r="30" spans="1:12" s="26" customFormat="1" ht="14.25">
      <c r="A30" s="121" t="s">
        <v>69</v>
      </c>
      <c r="B30" s="121" t="s">
        <v>322</v>
      </c>
      <c r="C30" s="124" t="s">
        <v>323</v>
      </c>
      <c r="D30" s="121" t="s">
        <v>36</v>
      </c>
      <c r="E30" s="129" t="s">
        <v>37</v>
      </c>
      <c r="F30" s="125" t="s">
        <v>324</v>
      </c>
      <c r="G30" s="22"/>
      <c r="H30" s="23">
        <v>0</v>
      </c>
      <c r="I30" s="24">
        <f t="shared" si="0"/>
        <v>0</v>
      </c>
      <c r="J30" s="36"/>
      <c r="K30" s="35"/>
      <c r="L30" s="35"/>
    </row>
    <row r="31" spans="1:12" s="26" customFormat="1" ht="14.25">
      <c r="A31" s="121" t="s">
        <v>73</v>
      </c>
      <c r="B31" s="121" t="s">
        <v>325</v>
      </c>
      <c r="C31" s="124" t="s">
        <v>326</v>
      </c>
      <c r="D31" s="121" t="s">
        <v>36</v>
      </c>
      <c r="E31" s="129" t="s">
        <v>123</v>
      </c>
      <c r="F31" s="125" t="s">
        <v>327</v>
      </c>
      <c r="G31" s="22"/>
      <c r="H31" s="23">
        <v>0</v>
      </c>
      <c r="I31" s="24">
        <f t="shared" si="0"/>
        <v>0</v>
      </c>
      <c r="J31" s="36"/>
      <c r="K31" s="35"/>
      <c r="L31" s="35"/>
    </row>
    <row r="32" spans="1:12" s="26" customFormat="1" ht="14.25">
      <c r="A32" s="121" t="s">
        <v>77</v>
      </c>
      <c r="B32" s="121" t="s">
        <v>328</v>
      </c>
      <c r="C32" s="124" t="s">
        <v>329</v>
      </c>
      <c r="D32" s="121" t="s">
        <v>36</v>
      </c>
      <c r="E32" s="129" t="s">
        <v>330</v>
      </c>
      <c r="F32" s="125" t="s">
        <v>331</v>
      </c>
      <c r="G32" s="22"/>
      <c r="H32" s="23">
        <v>0</v>
      </c>
      <c r="I32" s="24">
        <f t="shared" si="0"/>
        <v>0</v>
      </c>
      <c r="J32" s="36"/>
      <c r="K32" s="35"/>
      <c r="L32" s="35"/>
    </row>
    <row r="33" spans="1:12" s="26" customFormat="1" ht="14.25">
      <c r="A33" s="121" t="s">
        <v>81</v>
      </c>
      <c r="B33" s="121" t="s">
        <v>332</v>
      </c>
      <c r="C33" s="124" t="s">
        <v>333</v>
      </c>
      <c r="D33" s="121" t="s">
        <v>36</v>
      </c>
      <c r="E33" s="129" t="s">
        <v>42</v>
      </c>
      <c r="F33" s="125" t="s">
        <v>334</v>
      </c>
      <c r="G33" s="22"/>
      <c r="H33" s="23">
        <v>0</v>
      </c>
      <c r="I33" s="24">
        <f t="shared" si="0"/>
        <v>0</v>
      </c>
      <c r="J33" s="36"/>
      <c r="K33" s="35"/>
      <c r="L33" s="35"/>
    </row>
    <row r="34" spans="1:12" s="26" customFormat="1" ht="14.25">
      <c r="A34" s="121" t="s">
        <v>85</v>
      </c>
      <c r="B34" s="121" t="s">
        <v>335</v>
      </c>
      <c r="C34" s="124" t="s">
        <v>336</v>
      </c>
      <c r="D34" s="121" t="s">
        <v>36</v>
      </c>
      <c r="E34" s="129" t="s">
        <v>337</v>
      </c>
      <c r="F34" s="125" t="s">
        <v>338</v>
      </c>
      <c r="G34" s="22"/>
      <c r="H34" s="23">
        <v>0</v>
      </c>
      <c r="I34" s="24">
        <f t="shared" si="0"/>
        <v>0</v>
      </c>
      <c r="J34" s="36"/>
      <c r="K34" s="35"/>
      <c r="L34" s="35"/>
    </row>
    <row r="35" spans="1:12" s="26" customFormat="1" ht="14.25">
      <c r="A35" s="121" t="s">
        <v>89</v>
      </c>
      <c r="B35" s="121" t="s">
        <v>339</v>
      </c>
      <c r="C35" s="124" t="s">
        <v>340</v>
      </c>
      <c r="D35" s="121" t="s">
        <v>36</v>
      </c>
      <c r="E35" s="129" t="s">
        <v>341</v>
      </c>
      <c r="F35" s="125" t="s">
        <v>342</v>
      </c>
      <c r="G35" s="22"/>
      <c r="H35" s="23">
        <v>0</v>
      </c>
      <c r="I35" s="24">
        <f t="shared" si="0"/>
        <v>0</v>
      </c>
      <c r="J35" s="36"/>
      <c r="K35" s="35"/>
      <c r="L35" s="35"/>
    </row>
    <row r="36" spans="1:12" s="26" customFormat="1" ht="14.25">
      <c r="A36" s="121" t="s">
        <v>93</v>
      </c>
      <c r="B36" s="121" t="s">
        <v>343</v>
      </c>
      <c r="C36" s="124" t="s">
        <v>344</v>
      </c>
      <c r="D36" s="121" t="s">
        <v>36</v>
      </c>
      <c r="E36" s="129" t="s">
        <v>37</v>
      </c>
      <c r="F36" s="125" t="s">
        <v>345</v>
      </c>
      <c r="G36" s="22"/>
      <c r="H36" s="23">
        <v>0</v>
      </c>
      <c r="I36" s="24">
        <f t="shared" si="0"/>
        <v>0</v>
      </c>
      <c r="J36" s="36"/>
      <c r="K36" s="35"/>
      <c r="L36" s="35"/>
    </row>
    <row r="37" spans="1:12" s="26" customFormat="1" ht="14.25">
      <c r="A37" s="121" t="s">
        <v>97</v>
      </c>
      <c r="B37" s="121" t="s">
        <v>346</v>
      </c>
      <c r="C37" s="124" t="s">
        <v>347</v>
      </c>
      <c r="D37" s="121" t="s">
        <v>36</v>
      </c>
      <c r="E37" s="129" t="s">
        <v>37</v>
      </c>
      <c r="F37" s="125" t="s">
        <v>348</v>
      </c>
      <c r="G37" s="22"/>
      <c r="H37" s="23">
        <v>0</v>
      </c>
      <c r="I37" s="24">
        <f t="shared" si="0"/>
        <v>0</v>
      </c>
      <c r="J37" s="36"/>
      <c r="K37" s="35"/>
      <c r="L37" s="35"/>
    </row>
    <row r="38" spans="1:12" s="26" customFormat="1" ht="14.25">
      <c r="A38" s="121" t="s">
        <v>101</v>
      </c>
      <c r="B38" s="121" t="s">
        <v>349</v>
      </c>
      <c r="C38" s="124" t="s">
        <v>350</v>
      </c>
      <c r="D38" s="121" t="s">
        <v>36</v>
      </c>
      <c r="E38" s="129" t="s">
        <v>351</v>
      </c>
      <c r="F38" s="125" t="s">
        <v>352</v>
      </c>
      <c r="G38" s="22"/>
      <c r="H38" s="23">
        <v>0</v>
      </c>
      <c r="I38" s="24">
        <f t="shared" si="0"/>
        <v>0</v>
      </c>
      <c r="J38" s="36"/>
      <c r="K38" s="35"/>
      <c r="L38" s="35"/>
    </row>
    <row r="39" spans="1:12" s="26" customFormat="1" ht="14.25">
      <c r="A39" s="123" t="s">
        <v>23</v>
      </c>
      <c r="B39" s="27"/>
      <c r="C39" s="28"/>
      <c r="D39" s="29"/>
      <c r="E39" s="30"/>
      <c r="F39" s="30"/>
      <c r="G39" s="22"/>
      <c r="H39" s="133">
        <f>SUM(I22:I38)</f>
        <v>0</v>
      </c>
      <c r="I39" s="24">
        <f t="shared" si="0"/>
        <v>0</v>
      </c>
      <c r="J39" s="36"/>
      <c r="K39" s="35"/>
      <c r="L39" s="35"/>
    </row>
    <row r="41" spans="1:12" s="26" customFormat="1" ht="84.75" customHeight="1">
      <c r="A41" s="136" t="s">
        <v>113</v>
      </c>
      <c r="B41" s="27"/>
      <c r="C41" s="28"/>
      <c r="D41" s="29"/>
      <c r="E41" s="30"/>
      <c r="F41" s="137" t="s">
        <v>115</v>
      </c>
      <c r="G41" s="22"/>
      <c r="H41" s="23">
        <v>0</v>
      </c>
      <c r="I41" s="24">
        <f t="shared" si="0"/>
        <v>0</v>
      </c>
      <c r="J41" s="36"/>
      <c r="K41" s="35"/>
      <c r="L41" s="35"/>
    </row>
    <row r="42" spans="1:12" s="26" customFormat="1" ht="30" customHeight="1">
      <c r="A42" s="137" t="s">
        <v>114</v>
      </c>
      <c r="B42" s="27"/>
      <c r="C42" s="28"/>
      <c r="D42" s="29"/>
      <c r="E42" s="30"/>
      <c r="F42" s="30"/>
      <c r="G42" s="22"/>
      <c r="H42" s="23">
        <v>0</v>
      </c>
      <c r="I42" s="24">
        <f t="shared" si="0"/>
        <v>0</v>
      </c>
      <c r="J42" s="36"/>
      <c r="K42" s="35"/>
      <c r="L42"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39:G39"/>
    <mergeCell ref="H39:I39"/>
    <mergeCell ref="A40:H40"/>
    <mergeCell ref="A41:E41"/>
    <mergeCell ref="F41:I42"/>
    <mergeCell ref="A42:E42"/>
  </mergeCells>
  <printOptions/>
  <pageMargins left="0.7086614173228347" right="0.5118110236220472"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49"/>
  <sheetViews>
    <sheetView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154" t="s">
        <v>353</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15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151" t="s">
        <v>27</v>
      </c>
      <c r="B6" s="61"/>
      <c r="C6" s="61"/>
      <c r="D6" s="61"/>
      <c r="E6" s="62"/>
      <c r="F6" s="15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33" customHeight="1">
      <c r="A8" s="15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150" t="s">
        <v>354</v>
      </c>
      <c r="B20" s="12"/>
      <c r="C20" s="12"/>
      <c r="D20" s="12"/>
      <c r="E20" s="13"/>
      <c r="F20" s="13"/>
      <c r="G20" s="13"/>
      <c r="H20" s="13"/>
      <c r="I20" s="13"/>
      <c r="J20" s="14"/>
      <c r="K20" s="14"/>
      <c r="L20" s="14"/>
      <c r="M20" s="14"/>
    </row>
    <row r="21" spans="1:13" s="15" customFormat="1" ht="16.5">
      <c r="A21" s="140" t="s">
        <v>15</v>
      </c>
      <c r="B21" s="140" t="s">
        <v>16</v>
      </c>
      <c r="C21" s="140" t="s">
        <v>17</v>
      </c>
      <c r="D21" s="140" t="s">
        <v>18</v>
      </c>
      <c r="E21" s="140" t="s">
        <v>31</v>
      </c>
      <c r="F21" s="140" t="s">
        <v>20</v>
      </c>
      <c r="G21" s="140" t="s">
        <v>21</v>
      </c>
      <c r="H21" s="140" t="s">
        <v>32</v>
      </c>
      <c r="I21" s="140" t="s">
        <v>23</v>
      </c>
      <c r="J21" s="14"/>
      <c r="K21" s="14"/>
      <c r="L21" s="14"/>
      <c r="M21" s="14"/>
    </row>
    <row r="22" spans="1:13" s="26" customFormat="1" ht="14.25">
      <c r="A22" s="141" t="s">
        <v>33</v>
      </c>
      <c r="B22" s="141" t="s">
        <v>355</v>
      </c>
      <c r="C22" s="144" t="s">
        <v>356</v>
      </c>
      <c r="D22" s="141" t="s">
        <v>36</v>
      </c>
      <c r="E22" s="149" t="s">
        <v>161</v>
      </c>
      <c r="F22" s="145" t="s">
        <v>357</v>
      </c>
      <c r="G22" s="22"/>
      <c r="H22" s="23">
        <v>0</v>
      </c>
      <c r="I22" s="24">
        <f>SUM(E22*H22)</f>
        <v>0</v>
      </c>
      <c r="J22" s="25"/>
      <c r="K22" s="25"/>
      <c r="L22" s="25"/>
      <c r="M22" s="25"/>
    </row>
    <row r="23" spans="1:13" s="26" customFormat="1" ht="14.25">
      <c r="A23" s="141" t="s">
        <v>39</v>
      </c>
      <c r="B23" s="141" t="s">
        <v>358</v>
      </c>
      <c r="C23" s="144" t="s">
        <v>359</v>
      </c>
      <c r="D23" s="141" t="s">
        <v>36</v>
      </c>
      <c r="E23" s="149" t="s">
        <v>42</v>
      </c>
      <c r="F23" s="145" t="s">
        <v>360</v>
      </c>
      <c r="G23" s="22"/>
      <c r="H23" s="23">
        <v>0</v>
      </c>
      <c r="I23" s="24">
        <f>SUM(E23*H23)</f>
        <v>0</v>
      </c>
      <c r="J23" s="31"/>
      <c r="K23" s="31"/>
      <c r="L23" s="31"/>
      <c r="M23" s="31"/>
    </row>
    <row r="24" spans="1:13" s="26" customFormat="1" ht="14.25">
      <c r="A24" s="141" t="s">
        <v>44</v>
      </c>
      <c r="B24" s="141" t="s">
        <v>361</v>
      </c>
      <c r="C24" s="144" t="s">
        <v>362</v>
      </c>
      <c r="D24" s="141" t="s">
        <v>36</v>
      </c>
      <c r="E24" s="149" t="s">
        <v>42</v>
      </c>
      <c r="F24" s="145" t="s">
        <v>363</v>
      </c>
      <c r="G24" s="22"/>
      <c r="H24" s="23">
        <v>0</v>
      </c>
      <c r="I24" s="24">
        <f aca="true" t="shared" si="0" ref="I24:I86">SUM(E24*H24)</f>
        <v>0</v>
      </c>
      <c r="J24" s="25"/>
      <c r="K24" s="25"/>
      <c r="L24" s="25"/>
      <c r="M24" s="25"/>
    </row>
    <row r="25" spans="1:13" s="26" customFormat="1" ht="14.25">
      <c r="A25" s="141" t="s">
        <v>48</v>
      </c>
      <c r="B25" s="141" t="s">
        <v>364</v>
      </c>
      <c r="C25" s="144" t="s">
        <v>365</v>
      </c>
      <c r="D25" s="141" t="s">
        <v>36</v>
      </c>
      <c r="E25" s="149" t="s">
        <v>366</v>
      </c>
      <c r="F25" s="145" t="s">
        <v>367</v>
      </c>
      <c r="G25" s="22"/>
      <c r="H25" s="23">
        <v>0</v>
      </c>
      <c r="I25" s="24">
        <f t="shared" si="0"/>
        <v>0</v>
      </c>
      <c r="J25" s="31"/>
      <c r="K25" s="31"/>
      <c r="L25" s="31"/>
      <c r="M25" s="31"/>
    </row>
    <row r="26" spans="1:13" s="26" customFormat="1" ht="14.25">
      <c r="A26" s="141" t="s">
        <v>52</v>
      </c>
      <c r="B26" s="141" t="s">
        <v>368</v>
      </c>
      <c r="C26" s="144" t="s">
        <v>369</v>
      </c>
      <c r="D26" s="141" t="s">
        <v>36</v>
      </c>
      <c r="E26" s="149" t="s">
        <v>161</v>
      </c>
      <c r="F26" s="145" t="s">
        <v>370</v>
      </c>
      <c r="G26" s="22"/>
      <c r="H26" s="23">
        <v>0</v>
      </c>
      <c r="I26" s="24">
        <f t="shared" si="0"/>
        <v>0</v>
      </c>
      <c r="J26" s="25"/>
      <c r="K26" s="25"/>
      <c r="L26" s="25"/>
      <c r="M26" s="25"/>
    </row>
    <row r="27" spans="1:13" s="26" customFormat="1" ht="14.25">
      <c r="A27" s="141" t="s">
        <v>57</v>
      </c>
      <c r="B27" s="141" t="s">
        <v>371</v>
      </c>
      <c r="C27" s="144" t="s">
        <v>372</v>
      </c>
      <c r="D27" s="141" t="s">
        <v>36</v>
      </c>
      <c r="E27" s="149" t="s">
        <v>37</v>
      </c>
      <c r="F27" s="145" t="s">
        <v>373</v>
      </c>
      <c r="G27" s="22"/>
      <c r="H27" s="23">
        <v>0</v>
      </c>
      <c r="I27" s="24">
        <f t="shared" si="0"/>
        <v>0</v>
      </c>
      <c r="J27" s="25"/>
      <c r="K27" s="25"/>
      <c r="L27" s="25"/>
      <c r="M27" s="33"/>
    </row>
    <row r="28" spans="1:13" s="26" customFormat="1" ht="14.25">
      <c r="A28" s="141" t="s">
        <v>61</v>
      </c>
      <c r="B28" s="141" t="s">
        <v>374</v>
      </c>
      <c r="C28" s="144" t="s">
        <v>375</v>
      </c>
      <c r="D28" s="141" t="s">
        <v>36</v>
      </c>
      <c r="E28" s="149" t="s">
        <v>161</v>
      </c>
      <c r="F28" s="145" t="s">
        <v>376</v>
      </c>
      <c r="G28" s="22"/>
      <c r="H28" s="23">
        <v>0</v>
      </c>
      <c r="I28" s="24">
        <f t="shared" si="0"/>
        <v>0</v>
      </c>
      <c r="J28" s="31"/>
      <c r="K28" s="34"/>
      <c r="L28" s="34"/>
      <c r="M28" s="34"/>
    </row>
    <row r="29" spans="1:12" s="26" customFormat="1" ht="14.25">
      <c r="A29" s="141" t="s">
        <v>65</v>
      </c>
      <c r="B29" s="141" t="s">
        <v>377</v>
      </c>
      <c r="C29" s="144" t="s">
        <v>378</v>
      </c>
      <c r="D29" s="141" t="s">
        <v>36</v>
      </c>
      <c r="E29" s="149" t="s">
        <v>161</v>
      </c>
      <c r="F29" s="145" t="s">
        <v>379</v>
      </c>
      <c r="G29" s="22"/>
      <c r="H29" s="23">
        <v>0</v>
      </c>
      <c r="I29" s="24">
        <f t="shared" si="0"/>
        <v>0</v>
      </c>
      <c r="J29" s="36"/>
      <c r="K29" s="35"/>
      <c r="L29" s="35"/>
    </row>
    <row r="30" spans="1:12" s="26" customFormat="1" ht="14.25">
      <c r="A30" s="141" t="s">
        <v>69</v>
      </c>
      <c r="B30" s="141" t="s">
        <v>380</v>
      </c>
      <c r="C30" s="144" t="s">
        <v>381</v>
      </c>
      <c r="D30" s="141" t="s">
        <v>36</v>
      </c>
      <c r="E30" s="149" t="s">
        <v>382</v>
      </c>
      <c r="F30" s="145" t="s">
        <v>383</v>
      </c>
      <c r="G30" s="22"/>
      <c r="H30" s="23">
        <v>0</v>
      </c>
      <c r="I30" s="24">
        <f t="shared" si="0"/>
        <v>0</v>
      </c>
      <c r="J30" s="36"/>
      <c r="K30" s="35"/>
      <c r="L30" s="35"/>
    </row>
    <row r="31" spans="1:12" s="26" customFormat="1" ht="14.25">
      <c r="A31" s="141" t="s">
        <v>73</v>
      </c>
      <c r="B31" s="141" t="s">
        <v>384</v>
      </c>
      <c r="C31" s="144" t="s">
        <v>385</v>
      </c>
      <c r="D31" s="141" t="s">
        <v>36</v>
      </c>
      <c r="E31" s="149" t="s">
        <v>42</v>
      </c>
      <c r="F31" s="145" t="s">
        <v>386</v>
      </c>
      <c r="G31" s="22"/>
      <c r="H31" s="23">
        <v>0</v>
      </c>
      <c r="I31" s="24">
        <f t="shared" si="0"/>
        <v>0</v>
      </c>
      <c r="J31" s="36"/>
      <c r="K31" s="35"/>
      <c r="L31" s="35"/>
    </row>
    <row r="32" spans="1:12" s="26" customFormat="1" ht="14.25">
      <c r="A32" s="141" t="s">
        <v>77</v>
      </c>
      <c r="B32" s="141" t="s">
        <v>387</v>
      </c>
      <c r="C32" s="144" t="s">
        <v>388</v>
      </c>
      <c r="D32" s="141" t="s">
        <v>36</v>
      </c>
      <c r="E32" s="149" t="s">
        <v>42</v>
      </c>
      <c r="F32" s="145" t="s">
        <v>389</v>
      </c>
      <c r="G32" s="22"/>
      <c r="H32" s="23">
        <v>0</v>
      </c>
      <c r="I32" s="24">
        <f t="shared" si="0"/>
        <v>0</v>
      </c>
      <c r="J32" s="36"/>
      <c r="K32" s="35"/>
      <c r="L32" s="35"/>
    </row>
    <row r="33" spans="1:12" s="26" customFormat="1" ht="14.25">
      <c r="A33" s="141" t="s">
        <v>81</v>
      </c>
      <c r="B33" s="141" t="s">
        <v>390</v>
      </c>
      <c r="C33" s="144" t="s">
        <v>391</v>
      </c>
      <c r="D33" s="141" t="s">
        <v>36</v>
      </c>
      <c r="E33" s="149" t="s">
        <v>161</v>
      </c>
      <c r="F33" s="145" t="s">
        <v>392</v>
      </c>
      <c r="G33" s="22"/>
      <c r="H33" s="23">
        <v>0</v>
      </c>
      <c r="I33" s="24">
        <f t="shared" si="0"/>
        <v>0</v>
      </c>
      <c r="J33" s="36"/>
      <c r="K33" s="35"/>
      <c r="L33" s="35"/>
    </row>
    <row r="34" spans="1:12" s="26" customFormat="1" ht="14.25">
      <c r="A34" s="141" t="s">
        <v>85</v>
      </c>
      <c r="B34" s="141" t="s">
        <v>393</v>
      </c>
      <c r="C34" s="144" t="s">
        <v>394</v>
      </c>
      <c r="D34" s="141" t="s">
        <v>36</v>
      </c>
      <c r="E34" s="149" t="s">
        <v>161</v>
      </c>
      <c r="F34" s="145" t="s">
        <v>395</v>
      </c>
      <c r="G34" s="22"/>
      <c r="H34" s="23">
        <v>0</v>
      </c>
      <c r="I34" s="24">
        <f t="shared" si="0"/>
        <v>0</v>
      </c>
      <c r="J34" s="36"/>
      <c r="K34" s="35"/>
      <c r="L34" s="35"/>
    </row>
    <row r="35" spans="1:12" s="26" customFormat="1" ht="14.25">
      <c r="A35" s="141" t="s">
        <v>89</v>
      </c>
      <c r="B35" s="141" t="s">
        <v>396</v>
      </c>
      <c r="C35" s="144" t="s">
        <v>397</v>
      </c>
      <c r="D35" s="141" t="s">
        <v>36</v>
      </c>
      <c r="E35" s="149" t="s">
        <v>161</v>
      </c>
      <c r="F35" s="145" t="s">
        <v>398</v>
      </c>
      <c r="G35" s="22"/>
      <c r="H35" s="23">
        <v>0</v>
      </c>
      <c r="I35" s="24">
        <f t="shared" si="0"/>
        <v>0</v>
      </c>
      <c r="J35" s="36"/>
      <c r="K35" s="35"/>
      <c r="L35" s="35"/>
    </row>
    <row r="36" spans="1:12" s="26" customFormat="1" ht="14.25">
      <c r="A36" s="141" t="s">
        <v>93</v>
      </c>
      <c r="B36" s="141" t="s">
        <v>399</v>
      </c>
      <c r="C36" s="144" t="s">
        <v>400</v>
      </c>
      <c r="D36" s="141" t="s">
        <v>36</v>
      </c>
      <c r="E36" s="149" t="s">
        <v>161</v>
      </c>
      <c r="F36" s="145" t="s">
        <v>401</v>
      </c>
      <c r="G36" s="22"/>
      <c r="H36" s="23">
        <v>0</v>
      </c>
      <c r="I36" s="24">
        <f t="shared" si="0"/>
        <v>0</v>
      </c>
      <c r="J36" s="36"/>
      <c r="K36" s="35"/>
      <c r="L36" s="35"/>
    </row>
    <row r="37" spans="1:12" s="26" customFormat="1" ht="14.25">
      <c r="A37" s="141" t="s">
        <v>97</v>
      </c>
      <c r="B37" s="141" t="s">
        <v>402</v>
      </c>
      <c r="C37" s="144" t="s">
        <v>403</v>
      </c>
      <c r="D37" s="141" t="s">
        <v>36</v>
      </c>
      <c r="E37" s="149" t="s">
        <v>42</v>
      </c>
      <c r="F37" s="145" t="s">
        <v>404</v>
      </c>
      <c r="G37" s="22"/>
      <c r="H37" s="23">
        <v>0</v>
      </c>
      <c r="I37" s="24">
        <f t="shared" si="0"/>
        <v>0</v>
      </c>
      <c r="J37" s="36"/>
      <c r="K37" s="35"/>
      <c r="L37" s="35"/>
    </row>
    <row r="38" spans="1:12" s="26" customFormat="1" ht="14.25">
      <c r="A38" s="141" t="s">
        <v>101</v>
      </c>
      <c r="B38" s="141" t="s">
        <v>405</v>
      </c>
      <c r="C38" s="144" t="s">
        <v>406</v>
      </c>
      <c r="D38" s="141" t="s">
        <v>36</v>
      </c>
      <c r="E38" s="149" t="s">
        <v>55</v>
      </c>
      <c r="F38" s="145" t="s">
        <v>407</v>
      </c>
      <c r="G38" s="22"/>
      <c r="H38" s="23">
        <v>0</v>
      </c>
      <c r="I38" s="24">
        <f t="shared" si="0"/>
        <v>0</v>
      </c>
      <c r="J38" s="36"/>
      <c r="K38" s="35"/>
      <c r="L38" s="35"/>
    </row>
    <row r="39" spans="1:12" s="26" customFormat="1" ht="14.25">
      <c r="A39" s="141" t="s">
        <v>105</v>
      </c>
      <c r="B39" s="141" t="s">
        <v>408</v>
      </c>
      <c r="C39" s="144" t="s">
        <v>409</v>
      </c>
      <c r="D39" s="141" t="s">
        <v>36</v>
      </c>
      <c r="E39" s="149" t="s">
        <v>142</v>
      </c>
      <c r="F39" s="145" t="s">
        <v>410</v>
      </c>
      <c r="G39" s="22"/>
      <c r="H39" s="23">
        <v>0</v>
      </c>
      <c r="I39" s="24">
        <f t="shared" si="0"/>
        <v>0</v>
      </c>
      <c r="J39" s="36"/>
      <c r="K39" s="35"/>
      <c r="L39" s="35"/>
    </row>
    <row r="40" spans="1:12" s="26" customFormat="1" ht="14.25">
      <c r="A40" s="141" t="s">
        <v>109</v>
      </c>
      <c r="B40" s="141" t="s">
        <v>411</v>
      </c>
      <c r="C40" s="144" t="s">
        <v>412</v>
      </c>
      <c r="D40" s="141" t="s">
        <v>36</v>
      </c>
      <c r="E40" s="149" t="s">
        <v>55</v>
      </c>
      <c r="F40" s="145" t="s">
        <v>413</v>
      </c>
      <c r="G40" s="22"/>
      <c r="H40" s="23">
        <v>0</v>
      </c>
      <c r="I40" s="24">
        <f t="shared" si="0"/>
        <v>0</v>
      </c>
      <c r="J40" s="36"/>
      <c r="K40" s="35"/>
      <c r="L40" s="35"/>
    </row>
    <row r="41" spans="1:12" s="26" customFormat="1" ht="14.25">
      <c r="A41" s="141" t="s">
        <v>180</v>
      </c>
      <c r="B41" s="141" t="s">
        <v>414</v>
      </c>
      <c r="C41" s="144" t="s">
        <v>415</v>
      </c>
      <c r="D41" s="141" t="s">
        <v>36</v>
      </c>
      <c r="E41" s="149" t="s">
        <v>42</v>
      </c>
      <c r="F41" s="145" t="s">
        <v>416</v>
      </c>
      <c r="G41" s="22"/>
      <c r="H41" s="23">
        <v>0</v>
      </c>
      <c r="I41" s="24">
        <f t="shared" si="0"/>
        <v>0</v>
      </c>
      <c r="J41" s="36"/>
      <c r="K41" s="35"/>
      <c r="L41" s="35"/>
    </row>
    <row r="42" spans="1:12" s="26" customFormat="1" ht="14.25">
      <c r="A42" s="141" t="s">
        <v>184</v>
      </c>
      <c r="B42" s="141" t="s">
        <v>417</v>
      </c>
      <c r="C42" s="144" t="s">
        <v>418</v>
      </c>
      <c r="D42" s="141" t="s">
        <v>36</v>
      </c>
      <c r="E42" s="149" t="s">
        <v>42</v>
      </c>
      <c r="F42" s="145" t="s">
        <v>419</v>
      </c>
      <c r="G42" s="22"/>
      <c r="H42" s="23">
        <v>0</v>
      </c>
      <c r="I42" s="24">
        <f t="shared" si="0"/>
        <v>0</v>
      </c>
      <c r="J42" s="36"/>
      <c r="K42" s="35"/>
      <c r="L42" s="35"/>
    </row>
    <row r="43" spans="1:12" s="26" customFormat="1" ht="14.25">
      <c r="A43" s="141" t="s">
        <v>188</v>
      </c>
      <c r="B43" s="141" t="s">
        <v>420</v>
      </c>
      <c r="C43" s="144" t="s">
        <v>421</v>
      </c>
      <c r="D43" s="141" t="s">
        <v>36</v>
      </c>
      <c r="E43" s="149" t="s">
        <v>42</v>
      </c>
      <c r="F43" s="145" t="s">
        <v>422</v>
      </c>
      <c r="G43" s="22"/>
      <c r="H43" s="23">
        <v>0</v>
      </c>
      <c r="I43" s="24">
        <f t="shared" si="0"/>
        <v>0</v>
      </c>
      <c r="J43" s="36"/>
      <c r="K43" s="35"/>
      <c r="L43" s="35"/>
    </row>
    <row r="44" spans="1:12" s="26" customFormat="1" ht="14.25">
      <c r="A44" s="141" t="s">
        <v>192</v>
      </c>
      <c r="B44" s="141" t="s">
        <v>423</v>
      </c>
      <c r="C44" s="144" t="s">
        <v>424</v>
      </c>
      <c r="D44" s="141" t="s">
        <v>36</v>
      </c>
      <c r="E44" s="149" t="s">
        <v>161</v>
      </c>
      <c r="F44" s="145" t="s">
        <v>425</v>
      </c>
      <c r="G44" s="22"/>
      <c r="H44" s="23">
        <v>0</v>
      </c>
      <c r="I44" s="24">
        <f t="shared" si="0"/>
        <v>0</v>
      </c>
      <c r="J44" s="36"/>
      <c r="K44" s="35"/>
      <c r="L44" s="35"/>
    </row>
    <row r="45" spans="1:12" s="26" customFormat="1" ht="14.25">
      <c r="A45" s="141" t="s">
        <v>196</v>
      </c>
      <c r="B45" s="141" t="s">
        <v>426</v>
      </c>
      <c r="C45" s="144" t="s">
        <v>427</v>
      </c>
      <c r="D45" s="141" t="s">
        <v>36</v>
      </c>
      <c r="E45" s="149" t="s">
        <v>161</v>
      </c>
      <c r="F45" s="145" t="s">
        <v>428</v>
      </c>
      <c r="G45" s="22"/>
      <c r="H45" s="23">
        <v>0</v>
      </c>
      <c r="I45" s="24">
        <f t="shared" si="0"/>
        <v>0</v>
      </c>
      <c r="J45" s="36"/>
      <c r="K45" s="35"/>
      <c r="L45" s="35"/>
    </row>
    <row r="46" spans="1:12" s="26" customFormat="1" ht="14.25">
      <c r="A46" s="143" t="s">
        <v>23</v>
      </c>
      <c r="B46" s="27"/>
      <c r="C46" s="28"/>
      <c r="D46" s="29"/>
      <c r="E46" s="30"/>
      <c r="F46" s="30"/>
      <c r="G46" s="22"/>
      <c r="H46" s="153">
        <f>SUM(I22:I45)</f>
        <v>0</v>
      </c>
      <c r="I46" s="24">
        <f t="shared" si="0"/>
        <v>0</v>
      </c>
      <c r="J46" s="36"/>
      <c r="K46" s="35"/>
      <c r="L46" s="35"/>
    </row>
    <row r="48" spans="1:12" s="26" customFormat="1" ht="84.75" customHeight="1">
      <c r="A48" s="156" t="s">
        <v>113</v>
      </c>
      <c r="B48" s="27"/>
      <c r="C48" s="28"/>
      <c r="D48" s="29"/>
      <c r="E48" s="30"/>
      <c r="F48" s="157" t="s">
        <v>115</v>
      </c>
      <c r="G48" s="22"/>
      <c r="H48" s="23">
        <v>0</v>
      </c>
      <c r="I48" s="24">
        <f t="shared" si="0"/>
        <v>0</v>
      </c>
      <c r="J48" s="36"/>
      <c r="K48" s="35"/>
      <c r="L48" s="35"/>
    </row>
    <row r="49" spans="1:12" s="26" customFormat="1" ht="30" customHeight="1">
      <c r="A49" s="157" t="s">
        <v>114</v>
      </c>
      <c r="B49" s="27"/>
      <c r="C49" s="28"/>
      <c r="D49" s="29"/>
      <c r="E49" s="30"/>
      <c r="F49" s="30"/>
      <c r="G49" s="22"/>
      <c r="H49" s="23">
        <v>0</v>
      </c>
      <c r="I49" s="24">
        <f t="shared" si="0"/>
        <v>0</v>
      </c>
      <c r="J49" s="36"/>
      <c r="K49" s="35"/>
      <c r="L49"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46:G46"/>
    <mergeCell ref="H46:I46"/>
    <mergeCell ref="A47:H47"/>
    <mergeCell ref="A48:E48"/>
    <mergeCell ref="F48:I49"/>
    <mergeCell ref="A49:E49"/>
  </mergeCells>
  <printOptions/>
  <pageMargins left="0.7086614173228347" right="0.5118110236220472"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47"/>
  <sheetViews>
    <sheetView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174" t="s">
        <v>429</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17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171" t="s">
        <v>27</v>
      </c>
      <c r="B6" s="61"/>
      <c r="C6" s="61"/>
      <c r="D6" s="61"/>
      <c r="E6" s="62"/>
      <c r="F6" s="17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33" customHeight="1">
      <c r="A8" s="17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170" t="s">
        <v>430</v>
      </c>
      <c r="B20" s="12"/>
      <c r="C20" s="12"/>
      <c r="D20" s="12"/>
      <c r="E20" s="13"/>
      <c r="F20" s="13"/>
      <c r="G20" s="13"/>
      <c r="H20" s="13"/>
      <c r="I20" s="13"/>
      <c r="J20" s="14"/>
      <c r="K20" s="14"/>
      <c r="L20" s="14"/>
      <c r="M20" s="14"/>
    </row>
    <row r="21" spans="1:13" s="15" customFormat="1" ht="16.5">
      <c r="A21" s="160" t="s">
        <v>15</v>
      </c>
      <c r="B21" s="160" t="s">
        <v>16</v>
      </c>
      <c r="C21" s="160" t="s">
        <v>17</v>
      </c>
      <c r="D21" s="160" t="s">
        <v>18</v>
      </c>
      <c r="E21" s="160" t="s">
        <v>31</v>
      </c>
      <c r="F21" s="160" t="s">
        <v>20</v>
      </c>
      <c r="G21" s="160" t="s">
        <v>21</v>
      </c>
      <c r="H21" s="160" t="s">
        <v>32</v>
      </c>
      <c r="I21" s="160" t="s">
        <v>23</v>
      </c>
      <c r="J21" s="14"/>
      <c r="K21" s="14"/>
      <c r="L21" s="14"/>
      <c r="M21" s="14"/>
    </row>
    <row r="22" spans="1:13" s="26" customFormat="1" ht="14.25">
      <c r="A22" s="161" t="s">
        <v>33</v>
      </c>
      <c r="B22" s="161" t="s">
        <v>431</v>
      </c>
      <c r="C22" s="164" t="s">
        <v>432</v>
      </c>
      <c r="D22" s="161" t="s">
        <v>36</v>
      </c>
      <c r="E22" s="169" t="s">
        <v>37</v>
      </c>
      <c r="F22" s="165" t="s">
        <v>433</v>
      </c>
      <c r="G22" s="22"/>
      <c r="H22" s="23">
        <v>0</v>
      </c>
      <c r="I22" s="24">
        <f>SUM(E22*H22)</f>
        <v>0</v>
      </c>
      <c r="J22" s="25"/>
      <c r="K22" s="25"/>
      <c r="L22" s="25"/>
      <c r="M22" s="25"/>
    </row>
    <row r="23" spans="1:13" s="26" customFormat="1" ht="14.25">
      <c r="A23" s="161" t="s">
        <v>39</v>
      </c>
      <c r="B23" s="161" t="s">
        <v>434</v>
      </c>
      <c r="C23" s="164" t="s">
        <v>435</v>
      </c>
      <c r="D23" s="161" t="s">
        <v>36</v>
      </c>
      <c r="E23" s="169" t="s">
        <v>42</v>
      </c>
      <c r="F23" s="165" t="s">
        <v>436</v>
      </c>
      <c r="G23" s="22"/>
      <c r="H23" s="23">
        <v>0</v>
      </c>
      <c r="I23" s="24">
        <f>SUM(E23*H23)</f>
        <v>0</v>
      </c>
      <c r="J23" s="31"/>
      <c r="K23" s="31"/>
      <c r="L23" s="31"/>
      <c r="M23" s="31"/>
    </row>
    <row r="24" spans="1:13" s="26" customFormat="1" ht="14.25">
      <c r="A24" s="161" t="s">
        <v>44</v>
      </c>
      <c r="B24" s="161" t="s">
        <v>437</v>
      </c>
      <c r="C24" s="164" t="s">
        <v>438</v>
      </c>
      <c r="D24" s="161" t="s">
        <v>36</v>
      </c>
      <c r="E24" s="169" t="s">
        <v>37</v>
      </c>
      <c r="F24" s="165" t="s">
        <v>439</v>
      </c>
      <c r="G24" s="22"/>
      <c r="H24" s="23">
        <v>0</v>
      </c>
      <c r="I24" s="24">
        <f aca="true" t="shared" si="0" ref="I24:I86">SUM(E24*H24)</f>
        <v>0</v>
      </c>
      <c r="J24" s="25"/>
      <c r="K24" s="25"/>
      <c r="L24" s="25"/>
      <c r="M24" s="25"/>
    </row>
    <row r="25" spans="1:13" s="26" customFormat="1" ht="14.25">
      <c r="A25" s="161" t="s">
        <v>48</v>
      </c>
      <c r="B25" s="161" t="s">
        <v>440</v>
      </c>
      <c r="C25" s="164" t="s">
        <v>441</v>
      </c>
      <c r="D25" s="161" t="s">
        <v>36</v>
      </c>
      <c r="E25" s="169" t="s">
        <v>42</v>
      </c>
      <c r="F25" s="165" t="s">
        <v>442</v>
      </c>
      <c r="G25" s="22"/>
      <c r="H25" s="23">
        <v>0</v>
      </c>
      <c r="I25" s="24">
        <f t="shared" si="0"/>
        <v>0</v>
      </c>
      <c r="J25" s="31"/>
      <c r="K25" s="31"/>
      <c r="L25" s="31"/>
      <c r="M25" s="31"/>
    </row>
    <row r="26" spans="1:13" s="26" customFormat="1" ht="14.25">
      <c r="A26" s="161" t="s">
        <v>52</v>
      </c>
      <c r="B26" s="161" t="s">
        <v>443</v>
      </c>
      <c r="C26" s="164" t="s">
        <v>444</v>
      </c>
      <c r="D26" s="161" t="s">
        <v>36</v>
      </c>
      <c r="E26" s="169" t="s">
        <v>161</v>
      </c>
      <c r="F26" s="165" t="s">
        <v>445</v>
      </c>
      <c r="G26" s="22"/>
      <c r="H26" s="23">
        <v>0</v>
      </c>
      <c r="I26" s="24">
        <f t="shared" si="0"/>
        <v>0</v>
      </c>
      <c r="J26" s="25"/>
      <c r="K26" s="25"/>
      <c r="L26" s="25"/>
      <c r="M26" s="25"/>
    </row>
    <row r="27" spans="1:13" s="26" customFormat="1" ht="14.25">
      <c r="A27" s="161" t="s">
        <v>57</v>
      </c>
      <c r="B27" s="161" t="s">
        <v>446</v>
      </c>
      <c r="C27" s="164" t="s">
        <v>447</v>
      </c>
      <c r="D27" s="161" t="s">
        <v>36</v>
      </c>
      <c r="E27" s="169" t="s">
        <v>161</v>
      </c>
      <c r="F27" s="165" t="s">
        <v>448</v>
      </c>
      <c r="G27" s="22"/>
      <c r="H27" s="23">
        <v>0</v>
      </c>
      <c r="I27" s="24">
        <f t="shared" si="0"/>
        <v>0</v>
      </c>
      <c r="J27" s="25"/>
      <c r="K27" s="25"/>
      <c r="L27" s="25"/>
      <c r="M27" s="33"/>
    </row>
    <row r="28" spans="1:13" s="26" customFormat="1" ht="14.25">
      <c r="A28" s="161" t="s">
        <v>61</v>
      </c>
      <c r="B28" s="161" t="s">
        <v>449</v>
      </c>
      <c r="C28" s="164" t="s">
        <v>450</v>
      </c>
      <c r="D28" s="161" t="s">
        <v>36</v>
      </c>
      <c r="E28" s="169" t="s">
        <v>161</v>
      </c>
      <c r="F28" s="165" t="s">
        <v>451</v>
      </c>
      <c r="G28" s="22"/>
      <c r="H28" s="23">
        <v>0</v>
      </c>
      <c r="I28" s="24">
        <f t="shared" si="0"/>
        <v>0</v>
      </c>
      <c r="J28" s="31"/>
      <c r="K28" s="34"/>
      <c r="L28" s="34"/>
      <c r="M28" s="34"/>
    </row>
    <row r="29" spans="1:12" s="26" customFormat="1" ht="14.25">
      <c r="A29" s="161" t="s">
        <v>65</v>
      </c>
      <c r="B29" s="161" t="s">
        <v>452</v>
      </c>
      <c r="C29" s="164" t="s">
        <v>453</v>
      </c>
      <c r="D29" s="161" t="s">
        <v>36</v>
      </c>
      <c r="E29" s="169" t="s">
        <v>161</v>
      </c>
      <c r="F29" s="165" t="s">
        <v>454</v>
      </c>
      <c r="G29" s="22"/>
      <c r="H29" s="23">
        <v>0</v>
      </c>
      <c r="I29" s="24">
        <f t="shared" si="0"/>
        <v>0</v>
      </c>
      <c r="J29" s="36"/>
      <c r="K29" s="35"/>
      <c r="L29" s="35"/>
    </row>
    <row r="30" spans="1:12" s="26" customFormat="1" ht="14.25">
      <c r="A30" s="161" t="s">
        <v>69</v>
      </c>
      <c r="B30" s="161" t="s">
        <v>455</v>
      </c>
      <c r="C30" s="164" t="s">
        <v>456</v>
      </c>
      <c r="D30" s="161" t="s">
        <v>36</v>
      </c>
      <c r="E30" s="169" t="s">
        <v>37</v>
      </c>
      <c r="F30" s="165" t="s">
        <v>457</v>
      </c>
      <c r="G30" s="22"/>
      <c r="H30" s="23">
        <v>0</v>
      </c>
      <c r="I30" s="24">
        <f t="shared" si="0"/>
        <v>0</v>
      </c>
      <c r="J30" s="36"/>
      <c r="K30" s="35"/>
      <c r="L30" s="35"/>
    </row>
    <row r="31" spans="1:12" s="26" customFormat="1" ht="14.25">
      <c r="A31" s="161" t="s">
        <v>73</v>
      </c>
      <c r="B31" s="161" t="s">
        <v>458</v>
      </c>
      <c r="C31" s="164" t="s">
        <v>459</v>
      </c>
      <c r="D31" s="161" t="s">
        <v>36</v>
      </c>
      <c r="E31" s="169" t="s">
        <v>37</v>
      </c>
      <c r="F31" s="165" t="s">
        <v>460</v>
      </c>
      <c r="G31" s="22"/>
      <c r="H31" s="23">
        <v>0</v>
      </c>
      <c r="I31" s="24">
        <f t="shared" si="0"/>
        <v>0</v>
      </c>
      <c r="J31" s="36"/>
      <c r="K31" s="35"/>
      <c r="L31" s="35"/>
    </row>
    <row r="32" spans="1:12" s="26" customFormat="1" ht="14.25">
      <c r="A32" s="161" t="s">
        <v>77</v>
      </c>
      <c r="B32" s="161" t="s">
        <v>461</v>
      </c>
      <c r="C32" s="164" t="s">
        <v>462</v>
      </c>
      <c r="D32" s="161" t="s">
        <v>36</v>
      </c>
      <c r="E32" s="169" t="s">
        <v>142</v>
      </c>
      <c r="F32" s="165" t="s">
        <v>463</v>
      </c>
      <c r="G32" s="22"/>
      <c r="H32" s="23">
        <v>0</v>
      </c>
      <c r="I32" s="24">
        <f t="shared" si="0"/>
        <v>0</v>
      </c>
      <c r="J32" s="36"/>
      <c r="K32" s="35"/>
      <c r="L32" s="35"/>
    </row>
    <row r="33" spans="1:12" s="26" customFormat="1" ht="14.25">
      <c r="A33" s="161" t="s">
        <v>81</v>
      </c>
      <c r="B33" s="161" t="s">
        <v>464</v>
      </c>
      <c r="C33" s="164" t="s">
        <v>465</v>
      </c>
      <c r="D33" s="161" t="s">
        <v>36</v>
      </c>
      <c r="E33" s="169" t="s">
        <v>341</v>
      </c>
      <c r="F33" s="165" t="s">
        <v>466</v>
      </c>
      <c r="G33" s="22"/>
      <c r="H33" s="23">
        <v>0</v>
      </c>
      <c r="I33" s="24">
        <f t="shared" si="0"/>
        <v>0</v>
      </c>
      <c r="J33" s="36"/>
      <c r="K33" s="35"/>
      <c r="L33" s="35"/>
    </row>
    <row r="34" spans="1:12" s="26" customFormat="1" ht="14.25">
      <c r="A34" s="161" t="s">
        <v>85</v>
      </c>
      <c r="B34" s="161" t="s">
        <v>467</v>
      </c>
      <c r="C34" s="164" t="s">
        <v>468</v>
      </c>
      <c r="D34" s="161" t="s">
        <v>36</v>
      </c>
      <c r="E34" s="169" t="s">
        <v>42</v>
      </c>
      <c r="F34" s="165" t="s">
        <v>469</v>
      </c>
      <c r="G34" s="22"/>
      <c r="H34" s="23">
        <v>0</v>
      </c>
      <c r="I34" s="24">
        <f t="shared" si="0"/>
        <v>0</v>
      </c>
      <c r="J34" s="36"/>
      <c r="K34" s="35"/>
      <c r="L34" s="35"/>
    </row>
    <row r="35" spans="1:12" s="26" customFormat="1" ht="14.25">
      <c r="A35" s="161" t="s">
        <v>89</v>
      </c>
      <c r="B35" s="161" t="s">
        <v>470</v>
      </c>
      <c r="C35" s="164" t="s">
        <v>471</v>
      </c>
      <c r="D35" s="161" t="s">
        <v>36</v>
      </c>
      <c r="E35" s="169" t="s">
        <v>161</v>
      </c>
      <c r="F35" s="165" t="s">
        <v>472</v>
      </c>
      <c r="G35" s="22"/>
      <c r="H35" s="23">
        <v>0</v>
      </c>
      <c r="I35" s="24">
        <f t="shared" si="0"/>
        <v>0</v>
      </c>
      <c r="J35" s="36"/>
      <c r="K35" s="35"/>
      <c r="L35" s="35"/>
    </row>
    <row r="36" spans="1:12" s="26" customFormat="1" ht="14.25">
      <c r="A36" s="161" t="s">
        <v>93</v>
      </c>
      <c r="B36" s="161" t="s">
        <v>473</v>
      </c>
      <c r="C36" s="164" t="s">
        <v>474</v>
      </c>
      <c r="D36" s="161" t="s">
        <v>36</v>
      </c>
      <c r="E36" s="169" t="s">
        <v>42</v>
      </c>
      <c r="F36" s="165" t="s">
        <v>475</v>
      </c>
      <c r="G36" s="22"/>
      <c r="H36" s="23">
        <v>0</v>
      </c>
      <c r="I36" s="24">
        <f t="shared" si="0"/>
        <v>0</v>
      </c>
      <c r="J36" s="36"/>
      <c r="K36" s="35"/>
      <c r="L36" s="35"/>
    </row>
    <row r="37" spans="1:12" s="26" customFormat="1" ht="14.25">
      <c r="A37" s="161" t="s">
        <v>97</v>
      </c>
      <c r="B37" s="161" t="s">
        <v>476</v>
      </c>
      <c r="C37" s="164" t="s">
        <v>477</v>
      </c>
      <c r="D37" s="161" t="s">
        <v>36</v>
      </c>
      <c r="E37" s="169" t="s">
        <v>161</v>
      </c>
      <c r="F37" s="165" t="s">
        <v>478</v>
      </c>
      <c r="G37" s="22"/>
      <c r="H37" s="23">
        <v>0</v>
      </c>
      <c r="I37" s="24">
        <f t="shared" si="0"/>
        <v>0</v>
      </c>
      <c r="J37" s="36"/>
      <c r="K37" s="35"/>
      <c r="L37" s="35"/>
    </row>
    <row r="38" spans="1:12" s="26" customFormat="1" ht="14.25">
      <c r="A38" s="161" t="s">
        <v>101</v>
      </c>
      <c r="B38" s="161" t="s">
        <v>479</v>
      </c>
      <c r="C38" s="164" t="s">
        <v>480</v>
      </c>
      <c r="D38" s="161" t="s">
        <v>36</v>
      </c>
      <c r="E38" s="169" t="s">
        <v>42</v>
      </c>
      <c r="F38" s="165" t="s">
        <v>481</v>
      </c>
      <c r="G38" s="22"/>
      <c r="H38" s="23">
        <v>0</v>
      </c>
      <c r="I38" s="24">
        <f t="shared" si="0"/>
        <v>0</v>
      </c>
      <c r="J38" s="36"/>
      <c r="K38" s="35"/>
      <c r="L38" s="35"/>
    </row>
    <row r="39" spans="1:12" s="26" customFormat="1" ht="14.25">
      <c r="A39" s="161" t="s">
        <v>105</v>
      </c>
      <c r="B39" s="161" t="s">
        <v>482</v>
      </c>
      <c r="C39" s="164" t="s">
        <v>483</v>
      </c>
      <c r="D39" s="161" t="s">
        <v>36</v>
      </c>
      <c r="E39" s="169" t="s">
        <v>42</v>
      </c>
      <c r="F39" s="165" t="s">
        <v>484</v>
      </c>
      <c r="G39" s="22"/>
      <c r="H39" s="23">
        <v>0</v>
      </c>
      <c r="I39" s="24">
        <f t="shared" si="0"/>
        <v>0</v>
      </c>
      <c r="J39" s="36"/>
      <c r="K39" s="35"/>
      <c r="L39" s="35"/>
    </row>
    <row r="40" spans="1:12" s="26" customFormat="1" ht="14.25">
      <c r="A40" s="161" t="s">
        <v>109</v>
      </c>
      <c r="B40" s="161" t="s">
        <v>485</v>
      </c>
      <c r="C40" s="164" t="s">
        <v>486</v>
      </c>
      <c r="D40" s="161" t="s">
        <v>36</v>
      </c>
      <c r="E40" s="169" t="s">
        <v>161</v>
      </c>
      <c r="F40" s="165" t="s">
        <v>487</v>
      </c>
      <c r="G40" s="22"/>
      <c r="H40" s="23">
        <v>0</v>
      </c>
      <c r="I40" s="24">
        <f t="shared" si="0"/>
        <v>0</v>
      </c>
      <c r="J40" s="36"/>
      <c r="K40" s="35"/>
      <c r="L40" s="35"/>
    </row>
    <row r="41" spans="1:12" s="26" customFormat="1" ht="14.25">
      <c r="A41" s="161" t="s">
        <v>180</v>
      </c>
      <c r="B41" s="161" t="s">
        <v>488</v>
      </c>
      <c r="C41" s="164" t="s">
        <v>489</v>
      </c>
      <c r="D41" s="161" t="s">
        <v>36</v>
      </c>
      <c r="E41" s="169" t="s">
        <v>161</v>
      </c>
      <c r="F41" s="165" t="s">
        <v>490</v>
      </c>
      <c r="G41" s="22"/>
      <c r="H41" s="23">
        <v>0</v>
      </c>
      <c r="I41" s="24">
        <f t="shared" si="0"/>
        <v>0</v>
      </c>
      <c r="J41" s="36"/>
      <c r="K41" s="35"/>
      <c r="L41" s="35"/>
    </row>
    <row r="42" spans="1:12" s="26" customFormat="1" ht="14.25">
      <c r="A42" s="161" t="s">
        <v>184</v>
      </c>
      <c r="B42" s="161" t="s">
        <v>491</v>
      </c>
      <c r="C42" s="164" t="s">
        <v>492</v>
      </c>
      <c r="D42" s="161" t="s">
        <v>36</v>
      </c>
      <c r="E42" s="169" t="s">
        <v>42</v>
      </c>
      <c r="F42" s="165" t="s">
        <v>493</v>
      </c>
      <c r="G42" s="22"/>
      <c r="H42" s="23">
        <v>0</v>
      </c>
      <c r="I42" s="24">
        <f t="shared" si="0"/>
        <v>0</v>
      </c>
      <c r="J42" s="36"/>
      <c r="K42" s="35"/>
      <c r="L42" s="35"/>
    </row>
    <row r="43" spans="1:12" s="26" customFormat="1" ht="14.25">
      <c r="A43" s="161" t="s">
        <v>188</v>
      </c>
      <c r="B43" s="161" t="s">
        <v>494</v>
      </c>
      <c r="C43" s="164" t="s">
        <v>495</v>
      </c>
      <c r="D43" s="161" t="s">
        <v>36</v>
      </c>
      <c r="E43" s="169" t="s">
        <v>42</v>
      </c>
      <c r="F43" s="165" t="s">
        <v>496</v>
      </c>
      <c r="G43" s="22"/>
      <c r="H43" s="23">
        <v>0</v>
      </c>
      <c r="I43" s="24">
        <f t="shared" si="0"/>
        <v>0</v>
      </c>
      <c r="J43" s="36"/>
      <c r="K43" s="35"/>
      <c r="L43" s="35"/>
    </row>
    <row r="44" spans="1:12" s="26" customFormat="1" ht="14.25">
      <c r="A44" s="163" t="s">
        <v>23</v>
      </c>
      <c r="B44" s="27"/>
      <c r="C44" s="28"/>
      <c r="D44" s="29"/>
      <c r="E44" s="30"/>
      <c r="F44" s="30"/>
      <c r="G44" s="22"/>
      <c r="H44" s="173">
        <f>SUM(I22:I43)</f>
        <v>0</v>
      </c>
      <c r="I44" s="24">
        <f t="shared" si="0"/>
        <v>0</v>
      </c>
      <c r="J44" s="36"/>
      <c r="K44" s="35"/>
      <c r="L44" s="35"/>
    </row>
    <row r="46" spans="1:12" s="26" customFormat="1" ht="84.75" customHeight="1">
      <c r="A46" s="176" t="s">
        <v>113</v>
      </c>
      <c r="B46" s="27"/>
      <c r="C46" s="28"/>
      <c r="D46" s="29"/>
      <c r="E46" s="30"/>
      <c r="F46" s="177" t="s">
        <v>115</v>
      </c>
      <c r="G46" s="22"/>
      <c r="H46" s="23">
        <v>0</v>
      </c>
      <c r="I46" s="24">
        <f t="shared" si="0"/>
        <v>0</v>
      </c>
      <c r="J46" s="36"/>
      <c r="K46" s="35"/>
      <c r="L46" s="35"/>
    </row>
    <row r="47" spans="1:12" s="26" customFormat="1" ht="30" customHeight="1">
      <c r="A47" s="177" t="s">
        <v>114</v>
      </c>
      <c r="B47" s="27"/>
      <c r="C47" s="28"/>
      <c r="D47" s="29"/>
      <c r="E47" s="30"/>
      <c r="F47" s="30"/>
      <c r="G47" s="22"/>
      <c r="H47" s="23">
        <v>0</v>
      </c>
      <c r="I47" s="24">
        <f t="shared" si="0"/>
        <v>0</v>
      </c>
      <c r="J47" s="36"/>
      <c r="K47" s="35"/>
      <c r="L47"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44:G44"/>
    <mergeCell ref="H44:I44"/>
    <mergeCell ref="A45:H45"/>
    <mergeCell ref="A46:E46"/>
    <mergeCell ref="F46:I47"/>
    <mergeCell ref="A47:E47"/>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