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<sst xmlns="http://schemas.openxmlformats.org/spreadsheetml/2006/main" count="215" uniqueCount="144">
  <si>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</si>
  <si>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</si>
  <si>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</si>
  <si>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</si>
  <si>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</si>
  <si>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</si>
  <si>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</si>
  <si>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</si>
  <si>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</si>
  <si>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</si>
  <si>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</si>
  <si>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</si>
  <si>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</si>
  <si>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</si>
  <si>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</si>
  <si>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</si>
  <si>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</si>
  <si>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</si>
  <si>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</si>
  <si>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</si>
  <si>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</si>
  <si>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</si>
  <si>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</si>
  <si>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</si>
  <si>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</si>
  <si>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</si>
  <si>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</si>
  <si>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</si>
  <si>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0161/2019   -   PREGÃO Nº 0061/2019</t>
  </si>
  <si>
    <t>MENOR PREÇO POR ITEM</t>
  </si>
  <si>
    <t>O OBJETO DA PRESENTE LICITAÇÃO REFERE-SE À SELEÇÃO DA PROPOSTA MAIS VANTAJOSA PARA AQUISIÇÃO DE MATERIAIS E INSUMOS HOSPITALARES, DE ACORDO COM AS SOLICITAÇÕES DA SECRETARIA MUNICIPAL DE SAÚDE, CONFORME ESPECIFICAÇÕES E QUANTIDADES DESCRITAS NO ANEXO I – PROPOSTA DE PREÇOS, ANEXO IX – TERMO DE REFERÊNCIA E DEMAIS ANEXOS</t>
  </si>
  <si>
    <t>0001</t>
  </si>
  <si>
    <t>1</t>
  </si>
  <si>
    <t>24860</t>
  </si>
  <si>
    <t>CABO PARA BISTURI Nº 3 E 4 - CONFECCIONADO EM AÇO INOXIDÁVEL CIRÚRGICO (AISI-420)</t>
  </si>
  <si>
    <t>UN</t>
  </si>
  <si>
    <t>2</t>
  </si>
  <si>
    <t>24861</t>
  </si>
  <si>
    <t>CIZALHA SITLLE PARA GESSO 37 CM - CONFECCIONADO EM AÇO INOXIDÁVEL CIRÚRGICO (AISI-420)</t>
  </si>
  <si>
    <t>3</t>
  </si>
  <si>
    <t>24870</t>
  </si>
  <si>
    <t>CUBA PARA ASSEPSIA EM AÇO INOX -  530 ML</t>
  </si>
  <si>
    <t>4</t>
  </si>
  <si>
    <t>24871</t>
  </si>
  <si>
    <t>CUBA RETANGULAR EM INOX - 3 L</t>
  </si>
  <si>
    <t>5</t>
  </si>
  <si>
    <t>22876</t>
  </si>
  <si>
    <t>CUBA RIM AÇO INOX - 750 ML EM AÇO INOXIDÁVEL. CAPACIDADE DE 750 ML.</t>
  </si>
  <si>
    <t>6</t>
  </si>
  <si>
    <t>24872</t>
  </si>
  <si>
    <t>ESTOJO PERFURADO - CONFECCINADO EM AÇO INOXIDAVEL, MEDINDO 26 X 12 X 6 CM</t>
  </si>
  <si>
    <t>7</t>
  </si>
  <si>
    <t>24869</t>
  </si>
  <si>
    <t>HISTEROMETRO DE COLLIN 28 CM - PRODUTO CONFECCIONADO EM AÇO INOXIDÁVEL CIRÚRGICO AISI-420</t>
  </si>
  <si>
    <t>8</t>
  </si>
  <si>
    <t>25003</t>
  </si>
  <si>
    <t>LÂMPADA INFRAVERMELHO PARA USO EM FISIOTERAPIA, TERMOTERAPIA E FOTOTERAPIA. ESPECIFICAÇÕES TÉCNICAS: 127 VOLTS, 150W DE POTENCIA. APRESENTAÇÃO: UNIDADE</t>
  </si>
  <si>
    <t>9</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</si>
  <si>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</si>
  <si>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</si>
  <si>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10</t>
  </si>
  <si>
    <t>24851</t>
  </si>
  <si>
    <t>PINÇA ADSON 12 CM, 1X2 DENTES - PRODUTO CONFECCIONADO EM AÇO INOXIDÁVEL CIRÚRGICO (AISI-420),
EMBALAGEM: PLÁSTICA INDIVIDUAL, CONSTANDO OS DADOS DE IDENTIFICAÇÃO E PROCEDÊNCIA.</t>
  </si>
  <si>
    <t>11</t>
  </si>
  <si>
    <t>24852</t>
  </si>
  <si>
    <t>PINÇA ADSON 12 CM, SERRILHADA - PRODUTO CONFECCIONADO EM AÇO INOXIDÁVEL CIRÚRGICO (AISI-420),
EMBALAGEM: PLÁSTICA INDIVIDUAL, CONSTANDO OS DADOS DE IDENTIFICAÇÃO E PROCEDÊNCIA.</t>
  </si>
  <si>
    <t>12</t>
  </si>
  <si>
    <t>24853</t>
  </si>
  <si>
    <t>PINÇA ADSON BROWN 12 CM, 9X9 DENTES - PRODUTO CONFECCIONADO EM AÇO INOXIDÁVEL CIRÚRGICO (AISI-420),
EMBALAGEM: PLÁSTICA INDIVIDUAL, CONSTANDO OS DADOS DE IDENTIFICAÇÃO E PROCEDÊNCIA.</t>
  </si>
  <si>
    <t>13</t>
  </si>
  <si>
    <t>24854</t>
  </si>
  <si>
    <t>PINÇA ANATÔMICA 14 CM SERRILHADA - PRODUTO CONFECCIONADO EM AÇO INOXIDÁVEL CIRÚRGICO (AISI-420),
EMBALAGEM: PLÁSTICA INDIVIDUAL, CONSTANDO OS DADOS DE IDENTIFICAÇÃO E PROCEDÊNCIA.</t>
  </si>
  <si>
    <t>14</t>
  </si>
  <si>
    <t>24849</t>
  </si>
  <si>
    <t>PINÇA ANATÔMICA DE DISSEÇÃO - 10 CM</t>
  </si>
  <si>
    <t>15</t>
  </si>
  <si>
    <t>22869</t>
  </si>
  <si>
    <t>PINÇA ANATOMICA DENTE DE RATO COM DENTES 1X2 14CM, PRODUTO CONFECCIONADO EM AÇO INOXIDÁVEL AISI-420; ANATÔMICA; POSSUI DENTES NA EXTREMIDADE.</t>
  </si>
  <si>
    <t>16</t>
  </si>
  <si>
    <t>24868</t>
  </si>
  <si>
    <t>PINÇA CHERON 25 CM - PRODUTO CONFECCIONADO EM AÇO INOXIDÁVEL CIRÚRGICO AISI-420</t>
  </si>
  <si>
    <t>17</t>
  </si>
  <si>
    <t>22868</t>
  </si>
  <si>
    <t>PINÇA DE KOCHER RETA SEM DENTE,PINÇA HEMOSTÁTICA DE KOCHER FABRICADA TOTALMENTE EM AÇO INOX.
TAMANHO 16CM</t>
  </si>
  <si>
    <t>18</t>
  </si>
  <si>
    <t>24856</t>
  </si>
  <si>
    <t>PINÇA HALSTEAD MOSQUITO 12 CM, CURVA - PRODUTO CONFECCIONADO EM AÇO INOXIDÁVEL CIRÚRGICO (AISI-420),
EMBALAGEM: PLÁSTICA INDIVIDUAL, CONSTANDO OS DADOS DE IDENTIFICAÇÃO E PROCEDÊNCIA.</t>
  </si>
  <si>
    <t>19</t>
  </si>
  <si>
    <t>24855</t>
  </si>
  <si>
    <t>PINÇA HALSTEAD MOSQUITO 12 CM, RETA - PRODUTO CONFECCIONADO EM AÇO INOXIDÁVEL CIRÚRGICO (AISI-420),
EMBALAGEM: PLÁSTICA INDIVIDUAL, CONSTANDO OS DADOS DE IDENTIFICAÇÃO E PROCEDÊNCIA.</t>
  </si>
  <si>
    <t>20</t>
  </si>
  <si>
    <t>18489</t>
  </si>
  <si>
    <t>PINÇA KELLY RETA 14CM USADA PARA PINÇAMENTO (HEMOSTASIA), COM SERRILHA, CONFECCIONADO EM AÇO INOX DE PRIMEIRA QUALIDADE, COM GARANTIA DE 10 ANOS CONTRA DEFEITOS DE FABRICAÇÃO. PRODUTO COM REGISTRO NA ANVISA.</t>
  </si>
  <si>
    <t>21</t>
  </si>
  <si>
    <t>24857</t>
  </si>
  <si>
    <t>PINÇA KOCHER 14 CM, CURVA - PRODUTO CONFECCIONADO EM AÇO INOXIDÁVEL CIRÚRGICO (AISI-420),
EMBALAGEM: PLÁSTICA INDIVIDUAL, CONSTANDO OS DADOS DE IDENTIFICAÇÃO E PROCEDÊNCIA.</t>
  </si>
  <si>
    <t>22</t>
  </si>
  <si>
    <t>24858</t>
  </si>
  <si>
    <t>PINÇA PEAN 16 CM, CURVA - PRODUTO CONFECCIONADO EM AÇO INOXIDÁVEL CIRÚRGICO (AISI-420),
EMBALAGEM: PLÁSTICA INDIVIDUAL, CONSTANDO OS DADOS DE IDENTIFICAÇÃO E PROCEDÊNCIA.</t>
  </si>
  <si>
    <t>23</t>
  </si>
  <si>
    <t>24867</t>
  </si>
  <si>
    <t>PINÇA POZZI 25 CM - PRODUTO CONFECCIONADO EM AÇO INOXIDÁVEL CIRÚRGICO AISI-420</t>
  </si>
  <si>
    <t>24</t>
  </si>
  <si>
    <t>22874</t>
  </si>
  <si>
    <t>PINÇA ROCHESTER-OCHSNER – 18CM | 7  - RETA COM DENTE 1X2, CONFECCIONADO EM AÇO INOXIDÁVEL CIRÚRGICO.</t>
  </si>
  <si>
    <t>25</t>
  </si>
  <si>
    <t>24859</t>
  </si>
  <si>
    <t>PORTA AGULHA MAYO HEGAR 18 CM - PRODUTO CONFECCIONADO EM AÇO INOXIDÁVEL CIRÚRGICO (AISI-420).</t>
  </si>
  <si>
    <t>26</t>
  </si>
  <si>
    <t>22873</t>
  </si>
  <si>
    <t>PORTA AGULHAS BAUMGARTNER – 14CM  CONFECCIONADO EM AÇO INOXIDÁVEL CIRÚRGICO.</t>
  </si>
  <si>
    <t>27</t>
  </si>
  <si>
    <t>22880</t>
  </si>
  <si>
    <t>SERINGA CARPULE DOBRÁVEL SEM PONTEIRA
PRODUTO CONFECCIONADO EM AÇO INOXIDÁVEL CIRÚRGICO</t>
  </si>
  <si>
    <t>28</t>
  </si>
  <si>
    <t>22870</t>
  </si>
  <si>
    <t>TESOURA CIRÚRGICA FINA/FINA - RETA - 15CM
PRODUTO CONFECCIONADO EM AÇO INOXIDÁVEL CIRÚRGICO (AISI-420).
EMBALAGEM: PLÁSTICA INDIVIDUAL, CONSTANDO OS DADOS DE IDENTIFICAÇÃO E PROCEDÊNCIA</t>
  </si>
  <si>
    <t>29</t>
  </si>
  <si>
    <t>24862</t>
  </si>
  <si>
    <t>TESOURA DE LISTER 19 CM - CONFECCIONADO EM AÇO INOXIDÁVEL CIRÚRGICO (AISI-420)</t>
  </si>
  <si>
    <t>30</t>
  </si>
  <si>
    <t>24865</t>
  </si>
  <si>
    <t>TESOURA IRIS CURVA 12 CM - PRODUTO CONFECCIONADO EM AÇO INOXIDÁVEL AISI-420</t>
  </si>
  <si>
    <t>31</t>
  </si>
  <si>
    <t>22871</t>
  </si>
  <si>
    <t>TESOURA IRIS EM AÇO INOX, INDICADO PARA PROCEDIMENTOS CIRÚRGICOS EM GERAL.
TAMANHO: 11CM</t>
  </si>
  <si>
    <t>32</t>
  </si>
  <si>
    <t>24864</t>
  </si>
  <si>
    <t>TESOURA IRIS RETA 12 CM - PRODUTO CONFECCIONADO EM AÇO INOXIDÁVEL AISI-420</t>
  </si>
  <si>
    <t>33</t>
  </si>
  <si>
    <t>24850</t>
  </si>
  <si>
    <t>TESOURA MAYO STILLE - RETA - 15CM
PRODUTO CONFECCIONADO EM AÇO INOXIDÁVEL CIRÚRGICO (AISI-420), PONTA RETA</t>
  </si>
  <si>
    <t>34</t>
  </si>
  <si>
    <t>22867</t>
  </si>
  <si>
    <t>TESOURA MAYO STILLE - RETA - 19CM
PRODUTO CONFECCIONADO EM AÇO INOXIDÁVEL CIRÚRGICO (AISI-420), PONTA RETA
EMBALAGEM: PLÁSTICA INDIVIDUAL, CONSTANDO OS DADOS DE IDENTIFICAÇÃO E PROCEDÊNCIA.</t>
  </si>
  <si>
    <t>35</t>
  </si>
  <si>
    <t>24863</t>
  </si>
  <si>
    <t>TESOURA METZEMBAUM RETA 16 CM - PRODUTO CONFECCIONADO EM AÇO INOXIDÁVEL AISI-420</t>
  </si>
  <si>
    <t>36</t>
  </si>
  <si>
    <t>22877</t>
  </si>
  <si>
    <t>TESOURA SPENCER 12 CM RETA POSSUI UMA DELICADA CAVIDADE PARA PRENDER E CORTAR O FIO DE SUTURA.
IDEAL PARA A RETIRADA DE PONTOS. PRODUTO CONFECCIONADO EM AÇO INOXIDÁVEL CIRÚRGICO.
EMBALAGEM: PLÁSTICA INDIVIDUAL, CONSTANDO OS DADOS DE IDENTIFICAÇÃO E PROCEDÊNCIA.</t>
  </si>
  <si>
    <t>Declaro que examinei, conheço e me submeto a todas as condições contidas no Edital da presente Licitação modalidade PREGÃO PRESENCIAL Nº 0061/2019,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</si>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</sst>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v>
      </c>
      <c r="G21" s="92">
        <v>14.78</v>
      </c>
      <c r="H21" s="22"/>
      <c r="I21" s="90">
        <v>0</v>
      </c>
      <c r="J21" s="24">
        <f>SUM(F21*I21)</f>
        <v>0</v>
      </c>
      <c r="K21" s="25"/>
      <c r="L21" s="25"/>
      <c r="M21" s="25"/>
      <c r="N21" s="25"/>
      <c r="O21" s="25"/>
    </row>
    <row r="22" spans="1:15" s="26" customFormat="1" ht="14.25">
      <c r="A22" s="79" t="s">
        <v>31</v>
      </c>
      <c r="B22" s="79" t="s">
        <v>36</v>
      </c>
      <c r="C22" s="79" t="s">
        <v>37</v>
      </c>
      <c r="D22" s="85" t="s">
        <v>38</v>
      </c>
      <c r="E22" s="79" t="s">
        <v>35</v>
      </c>
      <c r="F22" s="93">
        <v>1</v>
      </c>
      <c r="G22" s="92">
        <v>1211.83</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2">
        <v>45.16</v>
      </c>
      <c r="H23" s="22"/>
      <c r="I23" s="90">
        <v>0</v>
      </c>
      <c r="J23" s="24">
        <f t="shared" si="0"/>
        <v>0</v>
      </c>
      <c r="K23" s="25"/>
      <c r="L23" s="25"/>
      <c r="M23" s="25"/>
      <c r="N23" s="25"/>
      <c r="O23" s="25"/>
    </row>
    <row r="24" spans="1:15" s="26" customFormat="1" ht="14.25">
      <c r="A24" s="79" t="s">
        <v>31</v>
      </c>
      <c r="B24" s="79" t="s">
        <v>42</v>
      </c>
      <c r="C24" s="79" t="s">
        <v>43</v>
      </c>
      <c r="D24" s="85" t="s">
        <v>44</v>
      </c>
      <c r="E24" s="79" t="s">
        <v>35</v>
      </c>
      <c r="F24" s="93">
        <v>2</v>
      </c>
      <c r="G24" s="92">
        <v>230.78</v>
      </c>
      <c r="H24" s="22"/>
      <c r="I24" s="90">
        <v>0</v>
      </c>
      <c r="J24" s="24">
        <f t="shared" si="0"/>
        <v>0</v>
      </c>
      <c r="K24" s="31"/>
      <c r="L24" s="31"/>
      <c r="M24" s="31"/>
      <c r="N24" s="31"/>
      <c r="O24" s="31"/>
    </row>
    <row r="25" spans="1:15" s="26" customFormat="1" ht="14.25">
      <c r="A25" s="79" t="s">
        <v>31</v>
      </c>
      <c r="B25" s="79" t="s">
        <v>45</v>
      </c>
      <c r="C25" s="79" t="s">
        <v>46</v>
      </c>
      <c r="D25" s="85" t="s">
        <v>47</v>
      </c>
      <c r="E25" s="79" t="s">
        <v>35</v>
      </c>
      <c r="F25" s="93">
        <v>3</v>
      </c>
      <c r="G25" s="92">
        <v>77.12</v>
      </c>
      <c r="H25" s="22"/>
      <c r="I25" s="90">
        <v>0</v>
      </c>
      <c r="J25" s="24">
        <f t="shared" si="0"/>
        <v>0</v>
      </c>
      <c r="K25" s="25"/>
      <c r="L25" s="25"/>
      <c r="M25" s="25"/>
      <c r="N25" s="25"/>
      <c r="O25" s="25"/>
    </row>
    <row r="26" spans="1:15" s="26" customFormat="1" ht="14.25">
      <c r="A26" s="79" t="s">
        <v>31</v>
      </c>
      <c r="B26" s="79" t="s">
        <v>48</v>
      </c>
      <c r="C26" s="79" t="s">
        <v>49</v>
      </c>
      <c r="D26" s="85" t="s">
        <v>50</v>
      </c>
      <c r="E26" s="79" t="s">
        <v>35</v>
      </c>
      <c r="F26" s="93">
        <v>3</v>
      </c>
      <c r="G26" s="92">
        <v>163.71</v>
      </c>
      <c r="H26" s="22"/>
      <c r="I26" s="90">
        <v>0</v>
      </c>
      <c r="J26" s="24">
        <f t="shared" si="0"/>
        <v>0</v>
      </c>
      <c r="K26" s="25"/>
      <c r="L26" s="25"/>
      <c r="M26" s="25"/>
      <c r="N26" s="25"/>
      <c r="O26" s="33"/>
    </row>
    <row r="27" spans="1:15" s="26" customFormat="1" ht="14.25">
      <c r="A27" s="79" t="s">
        <v>31</v>
      </c>
      <c r="B27" s="79" t="s">
        <v>51</v>
      </c>
      <c r="C27" s="79" t="s">
        <v>52</v>
      </c>
      <c r="D27" s="85" t="s">
        <v>53</v>
      </c>
      <c r="E27" s="79" t="s">
        <v>35</v>
      </c>
      <c r="F27" s="93">
        <v>3</v>
      </c>
      <c r="G27" s="92">
        <v>78.2</v>
      </c>
      <c r="H27" s="22"/>
      <c r="I27" s="90">
        <v>0</v>
      </c>
      <c r="J27" s="24">
        <f t="shared" si="0"/>
        <v>0</v>
      </c>
      <c r="K27" s="34"/>
      <c r="L27" s="31"/>
      <c r="M27" s="34"/>
      <c r="N27" s="34"/>
      <c r="O27" s="34"/>
    </row>
    <row r="28" spans="1:14" s="26" customFormat="1" ht="14.25">
      <c r="A28" s="79" t="s">
        <v>31</v>
      </c>
      <c r="B28" s="79" t="s">
        <v>54</v>
      </c>
      <c r="C28" s="79" t="s">
        <v>55</v>
      </c>
      <c r="D28" s="85" t="s">
        <v>56</v>
      </c>
      <c r="E28" s="79" t="s">
        <v>35</v>
      </c>
      <c r="F28" s="93">
        <v>2</v>
      </c>
      <c r="G28" s="92">
        <v>226.39</v>
      </c>
      <c r="H28" s="22"/>
      <c r="I28" s="90">
        <v>0</v>
      </c>
      <c r="J28" s="24">
        <f t="shared" si="0"/>
        <v>0</v>
      </c>
      <c r="K28" s="35"/>
      <c r="L28" s="36"/>
      <c r="M28" s="35"/>
      <c r="N28" s="35"/>
    </row>
    <row r="29" spans="1:14" s="26" customFormat="1" ht="14.25">
      <c r="A29" s="79" t="s">
        <v>31</v>
      </c>
      <c r="B29" s="79" t="s">
        <v>57</v>
      </c>
      <c r="C29" s="79" t="s">
        <v>58</v>
      </c>
      <c r="D29" s="85" t="s">
        <v>59</v>
      </c>
      <c r="E29" s="79" t="s">
        <v>35</v>
      </c>
      <c r="F29" s="93">
        <v>6</v>
      </c>
      <c r="G29" s="92">
        <v>16.83</v>
      </c>
      <c r="H29" s="22"/>
      <c r="I29" s="90">
        <v>0</v>
      </c>
      <c r="J29" s="24">
        <f t="shared" si="0"/>
        <v>0</v>
      </c>
      <c r="K29" s="35"/>
      <c r="L29" s="36"/>
      <c r="M29" s="35"/>
      <c r="N29" s="35"/>
    </row>
    <row r="30" spans="1:14" s="26" customFormat="1" ht="14.25">
      <c r="A30" s="79" t="s">
        <v>31</v>
      </c>
      <c r="B30" s="79" t="s">
        <v>60</v>
      </c>
      <c r="C30" s="79" t="s">
        <v>61</v>
      </c>
      <c r="D30" s="85" t="s">
        <v>62</v>
      </c>
      <c r="E30" s="79" t="s">
        <v>35</v>
      </c>
      <c r="F30" s="93">
        <v>10</v>
      </c>
      <c r="G30" s="92">
        <v>18.73</v>
      </c>
      <c r="H30" s="22"/>
      <c r="I30" s="90">
        <v>0</v>
      </c>
      <c r="J30" s="24">
        <f t="shared" si="0"/>
        <v>0</v>
      </c>
      <c r="K30" s="35"/>
      <c r="L30" s="36"/>
      <c r="M30" s="35"/>
      <c r="N30" s="35"/>
    </row>
    <row r="31" spans="1:14" s="26" customFormat="1" ht="14.25">
      <c r="A31" s="79" t="s">
        <v>31</v>
      </c>
      <c r="B31" s="79" t="s">
        <v>63</v>
      </c>
      <c r="C31" s="79" t="s">
        <v>64</v>
      </c>
      <c r="D31" s="85" t="s">
        <v>65</v>
      </c>
      <c r="E31" s="79" t="s">
        <v>35</v>
      </c>
      <c r="F31" s="93">
        <v>10</v>
      </c>
      <c r="G31" s="92">
        <v>18.65</v>
      </c>
      <c r="H31" s="22"/>
      <c r="I31" s="90">
        <v>0</v>
      </c>
      <c r="J31" s="24">
        <f t="shared" si="0"/>
        <v>0</v>
      </c>
      <c r="K31" s="35"/>
      <c r="L31" s="36"/>
      <c r="M31" s="35"/>
      <c r="N31" s="35"/>
    </row>
    <row r="32" spans="1:14" s="26" customFormat="1" ht="14.25">
      <c r="A32" s="79" t="s">
        <v>31</v>
      </c>
      <c r="B32" s="79" t="s">
        <v>66</v>
      </c>
      <c r="C32" s="79" t="s">
        <v>67</v>
      </c>
      <c r="D32" s="85" t="s">
        <v>68</v>
      </c>
      <c r="E32" s="79" t="s">
        <v>35</v>
      </c>
      <c r="F32" s="93">
        <v>10</v>
      </c>
      <c r="G32" s="92">
        <v>42.37</v>
      </c>
      <c r="H32" s="22"/>
      <c r="I32" s="90">
        <v>0</v>
      </c>
      <c r="J32" s="24">
        <f t="shared" si="0"/>
        <v>0</v>
      </c>
      <c r="K32" s="35"/>
      <c r="L32" s="36"/>
      <c r="M32" s="35"/>
      <c r="N32" s="35"/>
    </row>
    <row r="33" spans="1:14" s="26" customFormat="1" ht="14.25">
      <c r="A33" s="79" t="s">
        <v>31</v>
      </c>
      <c r="B33" s="79" t="s">
        <v>69</v>
      </c>
      <c r="C33" s="79" t="s">
        <v>70</v>
      </c>
      <c r="D33" s="85" t="s">
        <v>71</v>
      </c>
      <c r="E33" s="79" t="s">
        <v>35</v>
      </c>
      <c r="F33" s="93">
        <v>20</v>
      </c>
      <c r="G33" s="92">
        <v>19.13</v>
      </c>
      <c r="H33" s="22"/>
      <c r="I33" s="90">
        <v>0</v>
      </c>
      <c r="J33" s="24">
        <f t="shared" si="0"/>
        <v>0</v>
      </c>
      <c r="K33" s="35"/>
      <c r="L33" s="36"/>
      <c r="M33" s="35"/>
      <c r="N33" s="35"/>
    </row>
    <row r="34" spans="1:14" s="26" customFormat="1" ht="14.25">
      <c r="A34" s="79" t="s">
        <v>31</v>
      </c>
      <c r="B34" s="79" t="s">
        <v>72</v>
      </c>
      <c r="C34" s="79" t="s">
        <v>73</v>
      </c>
      <c r="D34" s="85" t="s">
        <v>74</v>
      </c>
      <c r="E34" s="79" t="s">
        <v>35</v>
      </c>
      <c r="F34" s="93">
        <v>17</v>
      </c>
      <c r="G34" s="92">
        <v>16.07</v>
      </c>
      <c r="H34" s="22"/>
      <c r="I34" s="90">
        <v>0</v>
      </c>
      <c r="J34" s="24">
        <f t="shared" si="0"/>
        <v>0</v>
      </c>
      <c r="K34" s="35"/>
      <c r="L34" s="36"/>
      <c r="M34" s="35"/>
      <c r="N34" s="35"/>
    </row>
    <row r="35" spans="1:14" s="26" customFormat="1" ht="14.25">
      <c r="A35" s="79" t="s">
        <v>31</v>
      </c>
      <c r="B35" s="79" t="s">
        <v>75</v>
      </c>
      <c r="C35" s="79" t="s">
        <v>76</v>
      </c>
      <c r="D35" s="85" t="s">
        <v>77</v>
      </c>
      <c r="E35" s="79" t="s">
        <v>35</v>
      </c>
      <c r="F35" s="93">
        <v>26</v>
      </c>
      <c r="G35" s="92">
        <v>19.57</v>
      </c>
      <c r="H35" s="22"/>
      <c r="I35" s="90">
        <v>0</v>
      </c>
      <c r="J35" s="24">
        <f t="shared" si="0"/>
        <v>0</v>
      </c>
      <c r="K35" s="35"/>
      <c r="L35" s="36"/>
      <c r="M35" s="35"/>
      <c r="N35" s="35"/>
    </row>
    <row r="36" spans="1:14" s="26" customFormat="1" ht="14.25">
      <c r="A36" s="79" t="s">
        <v>31</v>
      </c>
      <c r="B36" s="79" t="s">
        <v>78</v>
      </c>
      <c r="C36" s="79" t="s">
        <v>79</v>
      </c>
      <c r="D36" s="85" t="s">
        <v>80</v>
      </c>
      <c r="E36" s="79" t="s">
        <v>35</v>
      </c>
      <c r="F36" s="93">
        <v>3</v>
      </c>
      <c r="G36" s="92">
        <v>91.33</v>
      </c>
      <c r="H36" s="22"/>
      <c r="I36" s="90">
        <v>0</v>
      </c>
      <c r="J36" s="24">
        <f t="shared" si="0"/>
        <v>0</v>
      </c>
      <c r="K36" s="35"/>
      <c r="L36" s="36"/>
      <c r="M36" s="35"/>
      <c r="N36" s="35"/>
    </row>
    <row r="37" spans="1:14" s="26" customFormat="1" ht="14.25">
      <c r="A37" s="79" t="s">
        <v>31</v>
      </c>
      <c r="B37" s="79" t="s">
        <v>81</v>
      </c>
      <c r="C37" s="79" t="s">
        <v>82</v>
      </c>
      <c r="D37" s="85" t="s">
        <v>83</v>
      </c>
      <c r="E37" s="79" t="s">
        <v>35</v>
      </c>
      <c r="F37" s="93">
        <v>18</v>
      </c>
      <c r="G37" s="92">
        <v>41</v>
      </c>
      <c r="H37" s="22"/>
      <c r="I37" s="90">
        <v>0</v>
      </c>
      <c r="J37" s="24">
        <f t="shared" si="0"/>
        <v>0</v>
      </c>
      <c r="K37" s="35"/>
      <c r="L37" s="36"/>
      <c r="M37" s="35"/>
      <c r="N37" s="35"/>
    </row>
    <row r="38" spans="1:14" s="26" customFormat="1" ht="14.25">
      <c r="A38" s="79" t="s">
        <v>31</v>
      </c>
      <c r="B38" s="79" t="s">
        <v>84</v>
      </c>
      <c r="C38" s="79" t="s">
        <v>85</v>
      </c>
      <c r="D38" s="85" t="s">
        <v>86</v>
      </c>
      <c r="E38" s="79" t="s">
        <v>35</v>
      </c>
      <c r="F38" s="93">
        <v>10</v>
      </c>
      <c r="G38" s="92">
        <v>34.52</v>
      </c>
      <c r="H38" s="22"/>
      <c r="I38" s="90">
        <v>0</v>
      </c>
      <c r="J38" s="24">
        <f t="shared" si="0"/>
        <v>0</v>
      </c>
      <c r="K38" s="35"/>
      <c r="L38" s="36"/>
      <c r="M38" s="35"/>
      <c r="N38" s="35"/>
    </row>
    <row r="39" spans="1:14" s="26" customFormat="1" ht="14.25">
      <c r="A39" s="79" t="s">
        <v>31</v>
      </c>
      <c r="B39" s="79" t="s">
        <v>87</v>
      </c>
      <c r="C39" s="79" t="s">
        <v>88</v>
      </c>
      <c r="D39" s="85" t="s">
        <v>89</v>
      </c>
      <c r="E39" s="79" t="s">
        <v>35</v>
      </c>
      <c r="F39" s="93">
        <v>10</v>
      </c>
      <c r="G39" s="92">
        <v>34.52</v>
      </c>
      <c r="H39" s="22"/>
      <c r="I39" s="90">
        <v>0</v>
      </c>
      <c r="J39" s="24">
        <f t="shared" si="0"/>
        <v>0</v>
      </c>
      <c r="K39" s="35"/>
      <c r="L39" s="36"/>
      <c r="M39" s="35"/>
      <c r="N39" s="35"/>
    </row>
    <row r="40" spans="1:14" s="26" customFormat="1" ht="14.25">
      <c r="A40" s="79" t="s">
        <v>31</v>
      </c>
      <c r="B40" s="79" t="s">
        <v>90</v>
      </c>
      <c r="C40" s="79" t="s">
        <v>91</v>
      </c>
      <c r="D40" s="85" t="s">
        <v>92</v>
      </c>
      <c r="E40" s="79" t="s">
        <v>35</v>
      </c>
      <c r="F40" s="93">
        <v>20</v>
      </c>
      <c r="G40" s="92">
        <v>39.43</v>
      </c>
      <c r="H40" s="22"/>
      <c r="I40" s="90">
        <v>0</v>
      </c>
      <c r="J40" s="24">
        <f t="shared" si="0"/>
        <v>0</v>
      </c>
      <c r="K40" s="35"/>
      <c r="L40" s="36"/>
      <c r="M40" s="35"/>
      <c r="N40" s="35"/>
    </row>
    <row r="41" spans="1:14" s="26" customFormat="1" ht="14.25">
      <c r="A41" s="79" t="s">
        <v>31</v>
      </c>
      <c r="B41" s="79" t="s">
        <v>93</v>
      </c>
      <c r="C41" s="79" t="s">
        <v>94</v>
      </c>
      <c r="D41" s="85" t="s">
        <v>95</v>
      </c>
      <c r="E41" s="79" t="s">
        <v>35</v>
      </c>
      <c r="F41" s="93">
        <v>20</v>
      </c>
      <c r="G41" s="92">
        <v>55.85</v>
      </c>
      <c r="H41" s="22"/>
      <c r="I41" s="90">
        <v>0</v>
      </c>
      <c r="J41" s="24">
        <f t="shared" si="0"/>
        <v>0</v>
      </c>
      <c r="K41" s="35"/>
      <c r="L41" s="36"/>
      <c r="M41" s="35"/>
      <c r="N41" s="35"/>
    </row>
    <row r="42" spans="1:14" s="26" customFormat="1" ht="14.25">
      <c r="A42" s="79" t="s">
        <v>31</v>
      </c>
      <c r="B42" s="79" t="s">
        <v>96</v>
      </c>
      <c r="C42" s="79" t="s">
        <v>97</v>
      </c>
      <c r="D42" s="85" t="s">
        <v>98</v>
      </c>
      <c r="E42" s="79" t="s">
        <v>35</v>
      </c>
      <c r="F42" s="93">
        <v>1</v>
      </c>
      <c r="G42" s="92">
        <v>61.76</v>
      </c>
      <c r="H42" s="22"/>
      <c r="I42" s="90">
        <v>0</v>
      </c>
      <c r="J42" s="24">
        <f t="shared" si="0"/>
        <v>0</v>
      </c>
      <c r="K42" s="35"/>
      <c r="L42" s="36"/>
      <c r="M42" s="35"/>
      <c r="N42" s="35"/>
    </row>
    <row r="43" spans="1:14" s="26" customFormat="1" ht="14.25">
      <c r="A43" s="79" t="s">
        <v>31</v>
      </c>
      <c r="B43" s="79" t="s">
        <v>99</v>
      </c>
      <c r="C43" s="79" t="s">
        <v>100</v>
      </c>
      <c r="D43" s="85" t="s">
        <v>101</v>
      </c>
      <c r="E43" s="79" t="s">
        <v>35</v>
      </c>
      <c r="F43" s="93">
        <v>3</v>
      </c>
      <c r="G43" s="92">
        <v>86.14</v>
      </c>
      <c r="H43" s="22"/>
      <c r="I43" s="90">
        <v>0</v>
      </c>
      <c r="J43" s="24">
        <f t="shared" si="0"/>
        <v>0</v>
      </c>
      <c r="K43" s="35"/>
      <c r="L43" s="36"/>
      <c r="M43" s="35"/>
      <c r="N43" s="35"/>
    </row>
    <row r="44" spans="1:14" s="26" customFormat="1" ht="14.25">
      <c r="A44" s="79" t="s">
        <v>31</v>
      </c>
      <c r="B44" s="79" t="s">
        <v>102</v>
      </c>
      <c r="C44" s="79" t="s">
        <v>103</v>
      </c>
      <c r="D44" s="85" t="s">
        <v>104</v>
      </c>
      <c r="E44" s="79" t="s">
        <v>35</v>
      </c>
      <c r="F44" s="93">
        <v>7</v>
      </c>
      <c r="G44" s="92">
        <v>62.09</v>
      </c>
      <c r="H44" s="22"/>
      <c r="I44" s="90">
        <v>0</v>
      </c>
      <c r="J44" s="24">
        <f t="shared" si="0"/>
        <v>0</v>
      </c>
      <c r="K44" s="35"/>
      <c r="L44" s="36"/>
      <c r="M44" s="35"/>
      <c r="N44" s="35"/>
    </row>
    <row r="45" spans="1:14" s="26" customFormat="1" ht="14.25">
      <c r="A45" s="79" t="s">
        <v>31</v>
      </c>
      <c r="B45" s="79" t="s">
        <v>105</v>
      </c>
      <c r="C45" s="79" t="s">
        <v>106</v>
      </c>
      <c r="D45" s="85" t="s">
        <v>107</v>
      </c>
      <c r="E45" s="79" t="s">
        <v>35</v>
      </c>
      <c r="F45" s="93">
        <v>10</v>
      </c>
      <c r="G45" s="92">
        <v>56.17</v>
      </c>
      <c r="H45" s="22"/>
      <c r="I45" s="90">
        <v>0</v>
      </c>
      <c r="J45" s="24">
        <f t="shared" si="0"/>
        <v>0</v>
      </c>
      <c r="K45" s="35"/>
      <c r="L45" s="36"/>
      <c r="M45" s="35"/>
      <c r="N45" s="35"/>
    </row>
    <row r="46" spans="1:14" s="26" customFormat="1" ht="14.25">
      <c r="A46" s="79" t="s">
        <v>31</v>
      </c>
      <c r="B46" s="79" t="s">
        <v>108</v>
      </c>
      <c r="C46" s="79" t="s">
        <v>109</v>
      </c>
      <c r="D46" s="85" t="s">
        <v>110</v>
      </c>
      <c r="E46" s="79" t="s">
        <v>35</v>
      </c>
      <c r="F46" s="93">
        <v>6</v>
      </c>
      <c r="G46" s="92">
        <v>245.18</v>
      </c>
      <c r="H46" s="22"/>
      <c r="I46" s="90">
        <v>0</v>
      </c>
      <c r="J46" s="24">
        <f t="shared" si="0"/>
        <v>0</v>
      </c>
      <c r="K46" s="35"/>
      <c r="L46" s="36"/>
      <c r="M46" s="35"/>
      <c r="N46" s="35"/>
    </row>
    <row r="47" spans="1:14" s="26" customFormat="1" ht="14.25">
      <c r="A47" s="79" t="s">
        <v>31</v>
      </c>
      <c r="B47" s="79" t="s">
        <v>111</v>
      </c>
      <c r="C47" s="79" t="s">
        <v>112</v>
      </c>
      <c r="D47" s="85" t="s">
        <v>113</v>
      </c>
      <c r="E47" s="79" t="s">
        <v>35</v>
      </c>
      <c r="F47" s="93">
        <v>6</v>
      </c>
      <c r="G47" s="92">
        <v>80.5</v>
      </c>
      <c r="H47" s="22"/>
      <c r="I47" s="90">
        <v>0</v>
      </c>
      <c r="J47" s="24">
        <f t="shared" si="0"/>
        <v>0</v>
      </c>
      <c r="K47" s="35"/>
      <c r="L47" s="36"/>
      <c r="M47" s="35"/>
      <c r="N47" s="35"/>
    </row>
    <row r="48" spans="1:14" s="26" customFormat="1" ht="14.25">
      <c r="A48" s="79" t="s">
        <v>31</v>
      </c>
      <c r="B48" s="79" t="s">
        <v>114</v>
      </c>
      <c r="C48" s="79" t="s">
        <v>115</v>
      </c>
      <c r="D48" s="85" t="s">
        <v>116</v>
      </c>
      <c r="E48" s="79" t="s">
        <v>35</v>
      </c>
      <c r="F48" s="93">
        <v>6</v>
      </c>
      <c r="G48" s="92">
        <v>43.19</v>
      </c>
      <c r="H48" s="22"/>
      <c r="I48" s="90">
        <v>0</v>
      </c>
      <c r="J48" s="24">
        <f t="shared" si="0"/>
        <v>0</v>
      </c>
      <c r="K48" s="35"/>
      <c r="L48" s="36"/>
      <c r="M48" s="35"/>
      <c r="N48" s="35"/>
    </row>
    <row r="49" spans="1:14" s="26" customFormat="1" ht="14.25">
      <c r="A49" s="79" t="s">
        <v>31</v>
      </c>
      <c r="B49" s="79" t="s">
        <v>117</v>
      </c>
      <c r="C49" s="79" t="s">
        <v>118</v>
      </c>
      <c r="D49" s="85" t="s">
        <v>119</v>
      </c>
      <c r="E49" s="79" t="s">
        <v>35</v>
      </c>
      <c r="F49" s="93">
        <v>2</v>
      </c>
      <c r="G49" s="92">
        <v>83.3</v>
      </c>
      <c r="H49" s="22"/>
      <c r="I49" s="90">
        <v>0</v>
      </c>
      <c r="J49" s="24">
        <f t="shared" si="0"/>
        <v>0</v>
      </c>
      <c r="K49" s="35"/>
      <c r="L49" s="36"/>
      <c r="M49" s="35"/>
      <c r="N49" s="35"/>
    </row>
    <row r="50" spans="1:14" s="26" customFormat="1" ht="14.25">
      <c r="A50" s="79" t="s">
        <v>31</v>
      </c>
      <c r="B50" s="79" t="s">
        <v>120</v>
      </c>
      <c r="C50" s="79" t="s">
        <v>121</v>
      </c>
      <c r="D50" s="85" t="s">
        <v>122</v>
      </c>
      <c r="E50" s="79" t="s">
        <v>35</v>
      </c>
      <c r="F50" s="93">
        <v>1</v>
      </c>
      <c r="G50" s="92">
        <v>27.62</v>
      </c>
      <c r="H50" s="22"/>
      <c r="I50" s="90">
        <v>0</v>
      </c>
      <c r="J50" s="24">
        <f t="shared" si="0"/>
        <v>0</v>
      </c>
      <c r="K50" s="35"/>
      <c r="L50" s="36"/>
      <c r="M50" s="35"/>
      <c r="N50" s="35"/>
    </row>
    <row r="51" spans="1:14" s="26" customFormat="1" ht="14.25">
      <c r="A51" s="79" t="s">
        <v>31</v>
      </c>
      <c r="B51" s="79" t="s">
        <v>123</v>
      </c>
      <c r="C51" s="79" t="s">
        <v>124</v>
      </c>
      <c r="D51" s="85" t="s">
        <v>125</v>
      </c>
      <c r="E51" s="79" t="s">
        <v>35</v>
      </c>
      <c r="F51" s="93">
        <v>6</v>
      </c>
      <c r="G51" s="92">
        <v>30.9</v>
      </c>
      <c r="H51" s="22"/>
      <c r="I51" s="90">
        <v>0</v>
      </c>
      <c r="J51" s="24">
        <f t="shared" si="0"/>
        <v>0</v>
      </c>
      <c r="K51" s="35"/>
      <c r="L51" s="36"/>
      <c r="M51" s="35"/>
      <c r="N51" s="35"/>
    </row>
    <row r="52" spans="1:14" s="26" customFormat="1" ht="14.25">
      <c r="A52" s="79" t="s">
        <v>31</v>
      </c>
      <c r="B52" s="79" t="s">
        <v>126</v>
      </c>
      <c r="C52" s="79" t="s">
        <v>127</v>
      </c>
      <c r="D52" s="85" t="s">
        <v>128</v>
      </c>
      <c r="E52" s="79" t="s">
        <v>35</v>
      </c>
      <c r="F52" s="93">
        <v>1</v>
      </c>
      <c r="G52" s="92">
        <v>28.38</v>
      </c>
      <c r="H52" s="22"/>
      <c r="I52" s="90">
        <v>0</v>
      </c>
      <c r="J52" s="24">
        <f t="shared" si="0"/>
        <v>0</v>
      </c>
      <c r="K52" s="35"/>
      <c r="L52" s="36"/>
      <c r="M52" s="35"/>
      <c r="N52" s="35"/>
    </row>
    <row r="53" spans="1:14" s="26" customFormat="1" ht="14.25">
      <c r="A53" s="79" t="s">
        <v>31</v>
      </c>
      <c r="B53" s="79" t="s">
        <v>129</v>
      </c>
      <c r="C53" s="79" t="s">
        <v>130</v>
      </c>
      <c r="D53" s="85" t="s">
        <v>131</v>
      </c>
      <c r="E53" s="79" t="s">
        <v>35</v>
      </c>
      <c r="F53" s="93">
        <v>17</v>
      </c>
      <c r="G53" s="92">
        <v>46.66</v>
      </c>
      <c r="H53" s="22"/>
      <c r="I53" s="90">
        <v>0</v>
      </c>
      <c r="J53" s="24">
        <f t="shared" si="0"/>
        <v>0</v>
      </c>
      <c r="K53" s="35"/>
      <c r="L53" s="36"/>
      <c r="M53" s="35"/>
      <c r="N53" s="35"/>
    </row>
    <row r="54" spans="1:14" s="26" customFormat="1" ht="14.25">
      <c r="A54" s="79" t="s">
        <v>31</v>
      </c>
      <c r="B54" s="79" t="s">
        <v>132</v>
      </c>
      <c r="C54" s="79" t="s">
        <v>133</v>
      </c>
      <c r="D54" s="85" t="s">
        <v>134</v>
      </c>
      <c r="E54" s="79" t="s">
        <v>35</v>
      </c>
      <c r="F54" s="93">
        <v>8</v>
      </c>
      <c r="G54" s="92">
        <v>72.35</v>
      </c>
      <c r="H54" s="22"/>
      <c r="I54" s="90">
        <v>0</v>
      </c>
      <c r="J54" s="24">
        <f t="shared" si="0"/>
        <v>0</v>
      </c>
      <c r="K54" s="35"/>
      <c r="L54" s="36"/>
      <c r="M54" s="35"/>
      <c r="N54" s="35"/>
    </row>
    <row r="55" spans="1:14" s="26" customFormat="1" ht="14.25">
      <c r="A55" s="79" t="s">
        <v>31</v>
      </c>
      <c r="B55" s="79" t="s">
        <v>135</v>
      </c>
      <c r="C55" s="79" t="s">
        <v>136</v>
      </c>
      <c r="D55" s="85" t="s">
        <v>137</v>
      </c>
      <c r="E55" s="79" t="s">
        <v>35</v>
      </c>
      <c r="F55" s="93">
        <v>1</v>
      </c>
      <c r="G55" s="92">
        <v>61.65</v>
      </c>
      <c r="H55" s="22"/>
      <c r="I55" s="90">
        <v>0</v>
      </c>
      <c r="J55" s="24">
        <f t="shared" si="0"/>
        <v>0</v>
      </c>
      <c r="K55" s="35"/>
      <c r="L55" s="36"/>
      <c r="M55" s="35"/>
      <c r="N55" s="35"/>
    </row>
    <row r="56" spans="1:14" s="26" customFormat="1" ht="14.25">
      <c r="A56" s="79" t="s">
        <v>31</v>
      </c>
      <c r="B56" s="79" t="s">
        <v>138</v>
      </c>
      <c r="C56" s="79" t="s">
        <v>139</v>
      </c>
      <c r="D56" s="85" t="s">
        <v>140</v>
      </c>
      <c r="E56" s="79" t="s">
        <v>35</v>
      </c>
      <c r="F56" s="93">
        <v>11</v>
      </c>
      <c r="G56" s="92">
        <v>56.15</v>
      </c>
      <c r="H56" s="22"/>
      <c r="I56" s="90">
        <v>0</v>
      </c>
      <c r="J56" s="24">
        <f t="shared" si="0"/>
        <v>0</v>
      </c>
      <c r="K56" s="35"/>
      <c r="L56" s="36"/>
      <c r="M56" s="35"/>
      <c r="N56" s="35"/>
    </row>
    <row r="57" spans="1:14" s="26" customFormat="1" ht="14.25">
      <c r="A57" s="84" t="s">
        <v>21</v>
      </c>
      <c r="B57" s="27"/>
      <c r="C57" s="27"/>
      <c r="D57" s="28"/>
      <c r="E57" s="29"/>
      <c r="F57" s="30"/>
      <c r="G57" s="30"/>
      <c r="H57" s="22"/>
      <c r="I57" s="94">
        <f>SUM(J21:J56)</f>
        <v>0</v>
      </c>
      <c r="J57" s="24">
        <f t="shared" si="0"/>
        <v>0</v>
      </c>
      <c r="K57" s="35"/>
      <c r="L57" s="36"/>
      <c r="M57" s="35"/>
      <c r="N57" s="35"/>
    </row>
    <row r="59" spans="1:14" s="26" customFormat="1" ht="84.75" customHeight="1">
      <c r="A59" s="81" t="s">
        <v>141</v>
      </c>
      <c r="B59" s="27"/>
      <c r="C59" s="27"/>
      <c r="D59" s="28"/>
      <c r="E59" s="29"/>
      <c r="F59" s="30"/>
      <c r="G59" s="82" t="s">
        <v>143</v>
      </c>
      <c r="H59" s="22"/>
      <c r="I59" s="23">
        <v>0</v>
      </c>
      <c r="J59" s="24">
        <f t="shared" si="0"/>
        <v>0</v>
      </c>
      <c r="K59" s="35"/>
      <c r="L59" s="36"/>
      <c r="M59" s="35"/>
      <c r="N59" s="35"/>
    </row>
    <row r="60" spans="1:14" s="26" customFormat="1" ht="30" customHeight="1">
      <c r="A60" s="82" t="s">
        <v>142</v>
      </c>
      <c r="B60" s="27"/>
      <c r="C60" s="27"/>
      <c r="D60" s="28"/>
      <c r="E60" s="29"/>
      <c r="F60" s="30"/>
      <c r="G60" s="30"/>
      <c r="H60" s="22"/>
      <c r="I60" s="23">
        <v>0</v>
      </c>
      <c r="J60" s="24">
        <f t="shared" si="0"/>
        <v>0</v>
      </c>
      <c r="K60" s="35"/>
      <c r="L60" s="36"/>
      <c r="M60" s="35"/>
      <c r="N6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7:H57"/>
    <mergeCell ref="I57:J57"/>
    <mergeCell ref="A59:F59"/>
    <mergeCell ref="G59:J60"/>
    <mergeCell ref="A60:F6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