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<sst xmlns="http://schemas.openxmlformats.org/spreadsheetml/2006/main" count="155" uniqueCount="108">
  <si>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</si>
  <si>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</si>
  <si>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</si>
  <si>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</si>
  <si>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</si>
  <si>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</si>
  <si>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</si>
  <si>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</si>
  <si>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</si>
  <si>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</si>
  <si>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</si>
  <si>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</si>
  <si>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</si>
  <si>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</si>
  <si>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</si>
  <si>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</si>
  <si>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</si>
  <si>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</si>
  <si>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</si>
  <si>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</si>
  <si>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</si>
  <si>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</si>
  <si>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</si>
  <si>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</si>
  <si>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</si>
  <si>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</si>
  <si>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</si>
  <si>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</si>
  <si>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0168/2018   -   PREGÃO Nº 0076/2018</t>
  </si>
  <si>
    <t>MENOR PREÇO POR ITEM</t>
  </si>
  <si>
    <t>AQUISIÇÃO DE COMPUTADORES E EQUIPAMENTOS DE INFORMÁTICA, EM CONFORMIDADE COM AS ESPECIFICAÇÕES E QUANTIDADES DESCRITAS NA PROPOSTA DE PREÇOS ANEXO I E TERMO DE REFERÊNCIA ANEXO IX DO PRESENTE EDITAL.</t>
  </si>
  <si>
    <t>0001</t>
  </si>
  <si>
    <t>1</t>
  </si>
  <si>
    <t>20964</t>
  </si>
  <si>
    <t>ADAPTADOR RECEPTOR WIRELESS USB WIFI 600 MBPS. CHIPSET RALINK RT5370; COMPATÍVEL COM IEEE 802.11N (DRAFT 2.0), IEEE 802.11G, IEEE 802.11B; FREQUÊNCIA: 2.4GHZ ISM BAND (INDUSTRIAL SCIENTIFIC MEDICAL); VELOCIDADE DE ATÉ 300MBPS; CANAL 1-14 CANAIS (SELEÇÃO DE DOMÍNIO UNIVERSAL); SEGURANÇA DE DADOS CRIPTOGRAFIA WEP 16/128BIT; SUPORTA 64/128BIT WEP, BEM COMO CRIPTOGRAFIA WPA/WPA2 E WPA-PSK/WPA1-PSK; SUPORTA WINDOWS 2000, XP, VISTA, WIN7; INTERFACE DO HOST: ALTA VELOCIDADE USB2.011; ANTENA DE GANHO DE 2DBI; CARACTERÍSTICAS: FORNECE DOIS MODOS DE TRABALHO: INFRAESTRUTURA E AD-HOC; TECNOLOGIA CCA MELHORA A ESTABILIDADE DE SEU SINAL AUTOMATICAMENTE, EVITANDO CONFLITOS DE CANAL. QUICK SECURE SETUP CRIPTOGRAFIA DE SEGURANÇA SEM FIO FÁCIL, EM UM CLICK DE BOTÃO QSS; SUPORTA A TECNOLOGIA MÓVEL SEM FIO DE ALTA EFICIÊNCIA; PERFEITAMENTE COMPATÍVEL COM DISPOSITIVOS 802,11B/G/N; ITENS INCLUSOS: 01 ADAPTADOR USB WIRELESS; 01 ANTENA 2DBI; 01 CD DE INSTALAÇÃO.</t>
  </si>
  <si>
    <t>UN</t>
  </si>
  <si>
    <t>2</t>
  </si>
  <si>
    <t>22676</t>
  </si>
  <si>
    <t>ADAPTADOR WIRELESS, INTERFACE MINI USB; VELOCIDADE MÍNIMA DE PELO MENOS 300MBPS; FREQUÊNCIA DE 2.4GHZ; MÍNIMO DE 2 ANTENAS DESTACÁVEIS COM 5DBI CADA; CABO COM NO MÍNIMO 1,5 METROS</t>
  </si>
  <si>
    <t>3</t>
  </si>
  <si>
    <t>22679</t>
  </si>
  <si>
    <t>COMPUTADOR COM  MEMÓRIA DDR4 COM CAPACIDADE MÍNIMA DE 4GB (1X4GB) COM FREQUÊNCIA MÍNIMA DE 2400MHZ; PROCESSADOR COM FREQUÊNCIA BASE DE NO MÍNIMO 2.8GHZ COM NO MÍNIMO 4 NÚCLEOS E 4 THREADS COM SUPORTE À MEMÓRIA DDR4 DE 2400MHZ E MÍNIMO DE 6MB DE CACHE; PLACA MÃE COM CHIPSET DA MESMA MARCA DO PROCESSADOR, GRÁFICO INTEGRADO, PORTAS NO PAINEL TRASEIRO COM NO MÍNIMO 6X USB TIPO A DENTRE AS QUAIS NO MÍNIMO 2X USB 3.1, 1X VGA, 1X LAN RJ45, SSD 2,5" SATA III 6GB/S; CAPACIDADE DE NO MÍNIMO 120GB; VELOCIDADES MÍNIMAS DE 500MB/S PARA LEITURA E 400MB/S PARA GRAVAÇÃO; FONTE ATX BIVOLT; POTÊNCIA MÍNIMA DE 300W REAL; CHAVE LIGA/DESLIGA. GABINETE COM KIT DE TECLADO, MOUSE E CAIXA DE SOM.</t>
  </si>
  <si>
    <t>4</t>
  </si>
  <si>
    <t>22435</t>
  </si>
  <si>
    <t>COMPUTADOR COM PROCESSADOR NO MÍNIMO DE 02 NÚCLEOS; VELOCIDADE DE CLOCK MÍNIMA DE 3,7 GHZ; MEMÓRIA CACHE MÍNIMA DE 3 MB COM GRÁFICOS INTEGRADOS; MEMÓRIA PADRÃO DDR4 MÍNIMA DE 4 GB, BARRAMENTO DE 2400 MHZ OU SUPERIOR; PLACA-MÃE COM CHIPSET DO MESMO FABRICANTE DO PROCESSADOR;  02 SLOTS DE MEMÓRIA  DDR4 SUPORTANDO NO MÍNIMO 16GBS; 2 PORTAS USB 3.0, 4 PORTAS USB 2.0 COM CONEXÃO PARA EXPANSÃO ATÉ 8 PORTAS USB 2.0; REDE 10/100/1000 MB/S CONEXÃO RJ 45 INTEGRADA; CONEXÕES  VGA, E HDMI;  MÍNIMO DE 01 SLOT DO TIPO PCI-EXPRESS, E 01 SLOT PCI; CHIP E CONECTORES DE ÁUDIO E MICROFONE ALTA DEFINIÇÃO; SSD 120 GB; DRIVE ÓTICO CD/DVD/R/W; FONTE DE ALIMENTAÇÃO PADRÃO ATX 110 A 220V; GABINETE TIPO TORRE; MOUSE ÓTICO TRES BOTÕES E RESOLUÇÃO MÍNIMA DE 800 CPI; CAIXAS DE SOM ESTÉREO; TECLADO ABNT2. MONITOR 18,5” DE VÍDEO COM TELA LED EM  FORMATO WIDESCREEN DE NO MÍNIMO 18,5”(POLEGADAS), RESOLUÇÃO 1366X768, BIVOLT (110~240) AUTO AJUSTÁVEL. GARANTIA DO VENDEDOR DE NO MÍNIMO VENDEDOR DE 1 ANO.</t>
  </si>
  <si>
    <t>5</t>
  </si>
  <si>
    <t>21081</t>
  </si>
  <si>
    <t>COMPUTADOR COM PROCESSADOR NO MÍNIMO DE 02 NÚCLEOS; VELOCIDADE DE CLOCK MÍNIMA DE 3,7 GHZ; MEMÓRIA CACHE MÍNIMA DE 4 MB COM GRÁFICOS INTEGRADOS AO PROCESSADOR COM SUPORTE A DIRECTX 12.0; MEMÓRIA PADRÃO DDR4 MÍNIMA DE 4 GB, BARRAMENTO DE 2400 MHZ OU SUPERIOR; PLACA-MÃE COM CHIPSET DO MESMO FABRICANTE DO PROCESSADOR;  02 SLOTS DE MEMÓRIA  DDR4 SUPORTANDO NO MÍNIMO 16GBS; 2 PORTAS USB 3.0, 4 PORTAS USB 2.0 COM CONEXÃO PARA EXPANSÃO ATÉ 8 PORTAS USB 2.0; REDE 10/100/1000 MB/S CONEXÃO RJ 45 INTEGRADA; CONEXÕES  VGA, E HDMI;  MÍNIMO DE 01 SLOT DO TIPO PCI-EXPRESS, E 01 SLOT PCI; CHIP E CONECTORES DE ÁUDIO E MICROFONE ALTA DEFINIÇÃO; HD SSD 120 GB, 7200 RPMS SATA II; DRIVE ÓTICO CD/DVD/R/W; FONTE DE ALIMENTAÇÃO PADRÃO ATX 110 A 220V; GABINETE TIPO TORRE; MOUSE ÓTICO TRES BOTÕES E RESOLUÇÃO MÍNIMA DE 800 CPI; CAIXAS DE SOM ESTÉREO; TECLADO ABNT2. MONITOR DE VÍDEO COM TELA LED EM FORMATO WIDESCREEN DE NO MÍNIMO 18,5”(POLEGADAS), RESOLUÇÃO DE 1366X768, BIVOLT (110~240) AUTO AJUSTÁVEL. GARANTIA DO VENDEDOR DE NO MÍNIMO 1 ANO.</t>
  </si>
  <si>
    <t>6</t>
  </si>
  <si>
    <t>20757</t>
  </si>
  <si>
    <t>CONJUNTO DE RÁDIO, ANTENA  E SUPORTE PARA CONEXÃO DE REDE AIRMAX, SENDO: RÁDIO, COM O PADRÃO DE MODULAÇÃO TDMA, THROUGHPUT PODENDO CHEGAR ATÉ 150 MBPS REAIS DE TRÁFEGO, FAIXA DE FREQUÊNCIA DE OPERAÇÃO ENTRE 5470-5825 MHZ, PROCESSADOR COM CLOCK MÍNIMO DE 400MHZ, MEMÓRIA 32MB SDRAM E FLASH DE 8 MB, POTÊNCIA DE TRANSMISSÃO DE 25DBM, SENSIBILIDADE DE -85 ATÉ -97DBM, POSSUINDO AO MENOS UMA PORTA 10/100MBPS ETHERNET RJ45 POE, COM MÉTODO DE ALIMENTAÇÃO POE PASSIVO (PARES 4,5+7,8 RETORNO) COM VOLTAGEM DE 100V A 240V DE CHAVEMENTO AUTOMÁTICO, PODENDO OPERAR ENTRE AS TEMPERATURAS -30° ATÉ 80°, E UMIDADE RELATIVA DE  5 ATÉ 95% CONDENSADO, ATENDENDO A NORMATIVA ETSI300-019-1.4, COM ESTRUTURA RESISTENTE A UV, CHUVA, VENTO, NEVE, SOL, GRANIZO, ANTENA, EM METAL, DO TIPO GRADE COM PINTURA RESISTENTE, DIMENSÕES COMPATIVEIS COM GANHO DE 23DBI, E SUPORTE MONTÁVEL PARA FIXAÇÃO COM AJUSTE DE INCLINAÇÃO.</t>
  </si>
  <si>
    <t>7</t>
  </si>
  <si>
    <t>22678</t>
  </si>
  <si>
    <t>FONTE ATX BIVOLT; POTÊNCIA MÍNIMA DE 300W REAL; CHAVE LIGA/DESLIGA COM CONECTOR SATA</t>
  </si>
  <si>
    <t>8</t>
  </si>
  <si>
    <t>20473</t>
  </si>
  <si>
    <t>FONTE ATX COM POTENCIA MINIMA DE 200 WATTS REAIS. CONECTOR DE PLACA MAE DE 20 + 4 PINOS, 2 CONECTORES DE HD/SSD SATA, COOLER EMBUTIDO E CHAVE SELETORA DE VOLTAGEM 110/220 VOLTS</t>
  </si>
  <si>
    <t>9</t>
  </si>
  <si>
    <t>14369</t>
  </si>
  <si>
    <t>HD EXTERNO PORTÁTIL 1TB, NA COR PRETO, COM USB 3.0.</t>
  </si>
  <si>
    <t>10</t>
  </si>
  <si>
    <t>22658</t>
  </si>
  <si>
    <t>IMPRESSORA LASER PADRÃO DE COR: MONOCROMÁTICO; COM USB 2.0; VELOCIDADE DE IMPRESSÃO DE ATÉ 20 PÁGINAS POR MINUTO; SUPORTE A TAMANHO DE PAPEL A4; CAPACIDADE DA BANDEIJA DE NO MINIMO 150 FOLHAS; CAPACIDADE DE SAÍDA DE PAPEL DE NO MINIMO 50 FOLHAS;  ALIMENTAÇÃO 110V; COM WI-FI; GARANTIA: 12 MESES.</t>
  </si>
  <si>
    <t>11</t>
  </si>
  <si>
    <t>22681</t>
  </si>
  <si>
    <t>KIT COM TECLADO E MOUSE SEM FIO, COR PRETO, USB. MOUSE ÓPTICO, RODA DE ROLAGEM (SCROLL); TECLADO COM LAYOUT ABNT2; RESISTENTE À ÁGUA;  COMPATIVEL COM SISTEMA WINDOWS 7/10, GARANTIA DO FORNECEDOR DE 12 MESES</t>
  </si>
  <si>
    <t>12</t>
  </si>
  <si>
    <t>22674</t>
  </si>
  <si>
    <t>MEMÓRIA DDR4 COM CAPACIDADE MÍNIMA DE 4GB (1X4GB) COM FREQUÊNCIA MÍNIMA DE 2400MHZ</t>
  </si>
  <si>
    <t>13</t>
  </si>
  <si>
    <t>20483</t>
  </si>
  <si>
    <t>MONITOR PARA COMPUTADOR COM TELA LED EM  FORMATO WIDESCREEN DE NO MÍNIMO 18,5”(POLEGADAS), RESOLUÇÃO 1366X768, BIVOLT (110~240) AUTO AJUSTÁVEL. GARANTIA DO VENDEDOR DE NO MÍNIMO VENDEDOR DE 1 ANO.</t>
  </si>
  <si>
    <t>14</t>
  </si>
  <si>
    <t>22680</t>
  </si>
  <si>
    <t>MOUSE LASER COM FIO, INTERFACE USB; RESOLUÇÃO MÍNIMA DE 1000 DPI; 3 BOTÕES E RODA DE ROLAGEM; CABO COM COMPRIMENTO MÍNIMO DE 1,5 METROS</t>
  </si>
  <si>
    <t>15</t>
  </si>
  <si>
    <t>20475</t>
  </si>
  <si>
    <t>MOUSE USB, 3 BOTÕES, FUNÇÃO SCROOL, SENSOR OPTICO MINIMO 800 DPI, PLUG AND PLAY</t>
  </si>
  <si>
    <t>16</t>
  </si>
  <si>
    <t>14567</t>
  </si>
  <si>
    <t>NOBREAK COM POTENCIA DE 600VA, ESTABILIZADOR INTERNO, MONOVOLT  115/127V, COM 6 TOMADAS PADRÃO NBR14136, FORMA DE ONDA SENOIDAL RETANGULAR, AUTO TESTE NA INICIALIZAÇÃO, SISTEMA DE AUTODIAGNOSTICO DE BATERIA, RECARGA AUTOMÁTICA DAS BATERIAS, INVERSOR DE ALTA VELOCIDADE, SISTEMA DE GERENCIAMENTO LINE(VIA PC), PAINEL INDICATIVO DE ESTADO, ALARME ÁUDIO VISUAL, BOTÃO DE ACIONAMENTO TEMPORIZADO, PORTA FUSÍVEL EXTERNO COM FUSÍVEL RESERVA, SISTEMA DE PROTEÇÃO CONTRA DESCARGA TOTAL DA BATERIA, POTENCIA EXCEDIDA COM ALARME, SOBRE AQUECIMENTO, NO TRANSFORMADOR, SURTOS DE TENSÃO , SUB E SOBRETENÇÃO DA REDE ELÉTRICA.</t>
  </si>
  <si>
    <t>17</t>
  </si>
  <si>
    <t>14366</t>
  </si>
  <si>
    <t>PEN DRIVE DE 16 GB, NAS CORES PRETO E VERMELHO.</t>
  </si>
  <si>
    <t>18</t>
  </si>
  <si>
    <t>22672</t>
  </si>
  <si>
    <t>PLACA MÃE COM  SOCKET LGA1151, COMPATIVEL COM PROCESSADOR INTEL DA OITAVA GERAÇÃO, GRÁFICO INTEGRADO, PORTAS NO PAINEL TRASEIRO COM NO MÍNIMO 6X USB TIPO A DENTRE AS QUAIS NO MÍNIMO 2X USB 3.1, 1X VGA, 1X LAN RJ45</t>
  </si>
  <si>
    <t>19</t>
  </si>
  <si>
    <t>22677</t>
  </si>
  <si>
    <t>PROCESSADOR INTEL CORE I3-8100 COFFEE LAKE 8A GERAÇÃO, CACHE 6MB, 3.6GHZ, LGA 1151 INTEL UHD GRAPHICS 630</t>
  </si>
  <si>
    <t>20</t>
  </si>
  <si>
    <t>22448</t>
  </si>
  <si>
    <t>ROTEADOR MODELO: TL-WR941HP FONTE DE ALIMENTAÇÃO EXTERNA: 12VDC / 1.5A PADRÕES WIRELESS: IEEE 802.11N, IEEE 802.11G, IEEE 802.11B FREQUÊNCIA: 2.4-2.4835GHZ FUNÇÕES WIRELESS FUNÇÕES WIRELESS: HABILITAR/DESABILITAR RÁDIO WIRELESS, BRIDGE WDS, WMM,  WIRELESS: 64/128/152-BIT WEP / WPA / WPA2, WPA-PSK / WPA2-PSK QOS: WMM, CONTROLE DE LARGURA DE BANDA REDIRECIONAMENTO DE PORTAS: SERVIDOR VIRTUAL, PORTA DE DISPARO, UPNP, DMZ DNS DINÂMICO: DYNDNS, COMEXE, NO-IP VPN PASS-THROUGH: PPTP, L2TP, IPSEC (ESP HEAD) CERTIFICAÇÃO: CE, FCC, ROHS, NCC, BSMI CONTROLE DE ACESSO: CONTROLE DOS PAIS, CONTROLE DE GERENCIAMENTO LOCAL, LISTA DE ESTAÇÕES, AGENDA DE ACESSO, REGRAS DE GERENCIAMENTO- DIMENSÕES: 9.0 X 7.5 X 1.9 POL. (227.5 X 190 X 48.3MM)4 PORTAS LAN 10/100MBPS 1 PORTA WAN 10/100MBPSANTENA: 3 ANTENAS EXTERNAS DESTACÁVEIS DE 9 DBI (RP-SMA) CONTEÚDO: ROTEADOR WIRELESS N 450MBPS HIGH POWER  FONTE DE ENERGIA CABO ETHERNET GUIA DE INSTALAÇÃO RÁPIDA CARTÃO DE SUPORTE TÉCNICO</t>
  </si>
  <si>
    <t>21</t>
  </si>
  <si>
    <t>22675</t>
  </si>
  <si>
    <t>ROTEADOR WIRELESS DE ALTA POTÊNCIA COM NO MÍNIMO FREQUÊNCIA DE 2.4GHZ E 1000MW; CERTIFICAÇÃO: CE, FCC, ROHS, NCC, BSMI; 4 PORTAS LAN, 10/100MBPS, 1 PORTA WAN 10/100MBPS; 3 ANTENAS EXTERNAS DESTACÁVEIS DE 9 DBI; CONTEÚDO: ROTEADOR WIRELESS N 450MBPS  FONTE DE ENERGIA CABO ETHERNET.</t>
  </si>
  <si>
    <t>22</t>
  </si>
  <si>
    <t>22670</t>
  </si>
  <si>
    <t>SSD 2,5 SATA III 6GB/S; CAPACIDADE DE NO MÍNIMO 120GB; VELOCIDADES MÍNIMAS DE 500MB/S PARA LEITURA E 400MB/S PARA GRAVAÇÃO</t>
  </si>
  <si>
    <t>23</t>
  </si>
  <si>
    <t>22673</t>
  </si>
  <si>
    <t>SSD 2,5" SATA III 6GB/S; CAPACIDADE DE NO MÍNIMO 120GB; VELOCIDADES MÍNIMAS DE 500MB/S PARA LEITURA E 400MB/S PARA GRAVAÇÃO</t>
  </si>
  <si>
    <t>24</t>
  </si>
  <si>
    <t>20476</t>
  </si>
  <si>
    <t>TECLADO USB, PADRÃO ABNT 2, NA COR PRETA, COMPATIVEL COM TODAS AS VERSÕES DO WINDOWS, TECLAS REBAIXADAS</t>
  </si>
  <si>
    <t>Declaro que examinei, conheço e me submeto a todas as condições contidas no Edital da presente Licitação modalidade PREGÃO PRESENCIAL Nº 0076/2018,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</si>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</sst>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PageLayoutView="0" workbookViewId="0" topLeftCell="A41">
      <selection activeCell="A1" sqref="A1:J4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25">
      <c r="A21" s="33" t="s">
        <v>31</v>
      </c>
      <c r="B21" s="33" t="s">
        <v>32</v>
      </c>
      <c r="C21" s="33" t="s">
        <v>33</v>
      </c>
      <c r="D21" s="34" t="s">
        <v>34</v>
      </c>
      <c r="E21" s="33" t="s">
        <v>35</v>
      </c>
      <c r="F21" s="37">
        <v>4</v>
      </c>
      <c r="G21" s="36">
        <v>63.33</v>
      </c>
      <c r="H21" s="18"/>
      <c r="I21" s="35">
        <v>0</v>
      </c>
      <c r="J21" s="19">
        <f>SUM(F21*I21)</f>
        <v>0</v>
      </c>
      <c r="K21" s="20"/>
      <c r="L21" s="20"/>
      <c r="M21" s="20"/>
      <c r="N21" s="20"/>
      <c r="O21" s="20"/>
    </row>
    <row r="22" spans="1:15" s="21" customFormat="1" ht="45">
      <c r="A22" s="33" t="s">
        <v>31</v>
      </c>
      <c r="B22" s="33" t="s">
        <v>36</v>
      </c>
      <c r="C22" s="33" t="s">
        <v>37</v>
      </c>
      <c r="D22" s="34" t="s">
        <v>38</v>
      </c>
      <c r="E22" s="33" t="s">
        <v>35</v>
      </c>
      <c r="F22" s="37">
        <v>7</v>
      </c>
      <c r="G22" s="36">
        <v>110</v>
      </c>
      <c r="H22" s="18"/>
      <c r="I22" s="35">
        <v>0</v>
      </c>
      <c r="J22" s="19">
        <f aca="true" t="shared" si="0" ref="J22:J48">SUM(F22*I22)</f>
        <v>0</v>
      </c>
      <c r="K22" s="22"/>
      <c r="L22" s="22"/>
      <c r="M22" s="22"/>
      <c r="N22" s="22"/>
      <c r="O22" s="22"/>
    </row>
    <row r="23" spans="1:15" s="21" customFormat="1" ht="171">
      <c r="A23" s="33" t="s">
        <v>31</v>
      </c>
      <c r="B23" s="33" t="s">
        <v>39</v>
      </c>
      <c r="C23" s="33" t="s">
        <v>40</v>
      </c>
      <c r="D23" s="34" t="s">
        <v>41</v>
      </c>
      <c r="E23" s="33" t="s">
        <v>35</v>
      </c>
      <c r="F23" s="37">
        <v>11</v>
      </c>
      <c r="G23" s="36">
        <v>4150</v>
      </c>
      <c r="H23" s="18"/>
      <c r="I23" s="35">
        <v>0</v>
      </c>
      <c r="J23" s="19">
        <f t="shared" si="0"/>
        <v>0</v>
      </c>
      <c r="K23" s="20"/>
      <c r="L23" s="20"/>
      <c r="M23" s="20"/>
      <c r="N23" s="20"/>
      <c r="O23" s="20"/>
    </row>
    <row r="24" spans="1:15" s="21" customFormat="1" ht="243">
      <c r="A24" s="33" t="s">
        <v>31</v>
      </c>
      <c r="B24" s="33" t="s">
        <v>42</v>
      </c>
      <c r="C24" s="33" t="s">
        <v>43</v>
      </c>
      <c r="D24" s="34" t="s">
        <v>44</v>
      </c>
      <c r="E24" s="33" t="s">
        <v>35</v>
      </c>
      <c r="F24" s="37">
        <v>1</v>
      </c>
      <c r="G24" s="36">
        <v>3243.33</v>
      </c>
      <c r="H24" s="18"/>
      <c r="I24" s="35">
        <v>0</v>
      </c>
      <c r="J24" s="19">
        <f t="shared" si="0"/>
        <v>0</v>
      </c>
      <c r="K24" s="22"/>
      <c r="L24" s="22"/>
      <c r="M24" s="22"/>
      <c r="N24" s="22"/>
      <c r="O24" s="22"/>
    </row>
    <row r="25" spans="1:15" s="21" customFormat="1" ht="252">
      <c r="A25" s="33" t="s">
        <v>31</v>
      </c>
      <c r="B25" s="33" t="s">
        <v>45</v>
      </c>
      <c r="C25" s="33" t="s">
        <v>46</v>
      </c>
      <c r="D25" s="34" t="s">
        <v>47</v>
      </c>
      <c r="E25" s="33" t="s">
        <v>35</v>
      </c>
      <c r="F25" s="37">
        <v>4</v>
      </c>
      <c r="G25" s="36">
        <v>3300</v>
      </c>
      <c r="H25" s="18"/>
      <c r="I25" s="35">
        <v>0</v>
      </c>
      <c r="J25" s="19">
        <f t="shared" si="0"/>
        <v>0</v>
      </c>
      <c r="K25" s="20"/>
      <c r="L25" s="20"/>
      <c r="M25" s="20"/>
      <c r="N25" s="20"/>
      <c r="O25" s="20"/>
    </row>
    <row r="26" spans="1:15" s="21" customFormat="1" ht="225">
      <c r="A26" s="33" t="s">
        <v>31</v>
      </c>
      <c r="B26" s="33" t="s">
        <v>48</v>
      </c>
      <c r="C26" s="33" t="s">
        <v>49</v>
      </c>
      <c r="D26" s="34" t="s">
        <v>50</v>
      </c>
      <c r="E26" s="33" t="s">
        <v>35</v>
      </c>
      <c r="F26" s="37">
        <v>1</v>
      </c>
      <c r="G26" s="36">
        <v>600</v>
      </c>
      <c r="H26" s="18"/>
      <c r="I26" s="35">
        <v>0</v>
      </c>
      <c r="J26" s="19">
        <f t="shared" si="0"/>
        <v>0</v>
      </c>
      <c r="K26" s="20"/>
      <c r="L26" s="20"/>
      <c r="M26" s="20"/>
      <c r="N26" s="20"/>
      <c r="O26" s="23"/>
    </row>
    <row r="27" spans="1:15" s="21" customFormat="1" ht="27">
      <c r="A27" s="33" t="s">
        <v>31</v>
      </c>
      <c r="B27" s="33" t="s">
        <v>51</v>
      </c>
      <c r="C27" s="33" t="s">
        <v>52</v>
      </c>
      <c r="D27" s="34" t="s">
        <v>53</v>
      </c>
      <c r="E27" s="33" t="s">
        <v>35</v>
      </c>
      <c r="F27" s="37">
        <v>4</v>
      </c>
      <c r="G27" s="36">
        <v>150</v>
      </c>
      <c r="H27" s="18"/>
      <c r="I27" s="35">
        <v>0</v>
      </c>
      <c r="J27" s="19">
        <f t="shared" si="0"/>
        <v>0</v>
      </c>
      <c r="K27" s="24"/>
      <c r="L27" s="22"/>
      <c r="M27" s="24"/>
      <c r="N27" s="24"/>
      <c r="O27" s="24"/>
    </row>
    <row r="28" spans="1:14" s="21" customFormat="1" ht="45">
      <c r="A28" s="33" t="s">
        <v>31</v>
      </c>
      <c r="B28" s="33" t="s">
        <v>54</v>
      </c>
      <c r="C28" s="33" t="s">
        <v>55</v>
      </c>
      <c r="D28" s="34" t="s">
        <v>56</v>
      </c>
      <c r="E28" s="33" t="s">
        <v>35</v>
      </c>
      <c r="F28" s="37">
        <v>3</v>
      </c>
      <c r="G28" s="36">
        <v>112.67</v>
      </c>
      <c r="H28" s="18"/>
      <c r="I28" s="35">
        <v>0</v>
      </c>
      <c r="J28" s="19">
        <f t="shared" si="0"/>
        <v>0</v>
      </c>
      <c r="K28" s="25"/>
      <c r="L28" s="26"/>
      <c r="M28" s="25"/>
      <c r="N28" s="25"/>
    </row>
    <row r="29" spans="1:14" s="21" customFormat="1" ht="18">
      <c r="A29" s="33" t="s">
        <v>31</v>
      </c>
      <c r="B29" s="33" t="s">
        <v>57</v>
      </c>
      <c r="C29" s="33" t="s">
        <v>58</v>
      </c>
      <c r="D29" s="34" t="s">
        <v>59</v>
      </c>
      <c r="E29" s="33" t="s">
        <v>35</v>
      </c>
      <c r="F29" s="37">
        <v>2</v>
      </c>
      <c r="G29" s="36">
        <v>420</v>
      </c>
      <c r="H29" s="18"/>
      <c r="I29" s="35">
        <v>0</v>
      </c>
      <c r="J29" s="19">
        <f t="shared" si="0"/>
        <v>0</v>
      </c>
      <c r="K29" s="25"/>
      <c r="L29" s="26"/>
      <c r="M29" s="25"/>
      <c r="N29" s="25"/>
    </row>
    <row r="30" spans="1:14" s="21" customFormat="1" ht="72">
      <c r="A30" s="33" t="s">
        <v>31</v>
      </c>
      <c r="B30" s="33" t="s">
        <v>60</v>
      </c>
      <c r="C30" s="33" t="s">
        <v>61</v>
      </c>
      <c r="D30" s="34" t="s">
        <v>62</v>
      </c>
      <c r="E30" s="33" t="s">
        <v>35</v>
      </c>
      <c r="F30" s="37">
        <v>2</v>
      </c>
      <c r="G30" s="36">
        <v>1795</v>
      </c>
      <c r="H30" s="18"/>
      <c r="I30" s="35">
        <v>0</v>
      </c>
      <c r="J30" s="19">
        <f t="shared" si="0"/>
        <v>0</v>
      </c>
      <c r="K30" s="25"/>
      <c r="L30" s="26"/>
      <c r="M30" s="25"/>
      <c r="N30" s="25"/>
    </row>
    <row r="31" spans="1:14" s="21" customFormat="1" ht="54">
      <c r="A31" s="33" t="s">
        <v>31</v>
      </c>
      <c r="B31" s="33" t="s">
        <v>63</v>
      </c>
      <c r="C31" s="33" t="s">
        <v>64</v>
      </c>
      <c r="D31" s="34" t="s">
        <v>65</v>
      </c>
      <c r="E31" s="33" t="s">
        <v>35</v>
      </c>
      <c r="F31" s="37">
        <v>4</v>
      </c>
      <c r="G31" s="36">
        <v>160</v>
      </c>
      <c r="H31" s="18"/>
      <c r="I31" s="35">
        <v>0</v>
      </c>
      <c r="J31" s="19">
        <f t="shared" si="0"/>
        <v>0</v>
      </c>
      <c r="K31" s="25"/>
      <c r="L31" s="26"/>
      <c r="M31" s="25"/>
      <c r="N31" s="25"/>
    </row>
    <row r="32" spans="1:14" s="21" customFormat="1" ht="27">
      <c r="A32" s="33" t="s">
        <v>31</v>
      </c>
      <c r="B32" s="33" t="s">
        <v>66</v>
      </c>
      <c r="C32" s="33" t="s">
        <v>67</v>
      </c>
      <c r="D32" s="34" t="s">
        <v>68</v>
      </c>
      <c r="E32" s="33" t="s">
        <v>35</v>
      </c>
      <c r="F32" s="37">
        <v>5</v>
      </c>
      <c r="G32" s="36">
        <v>425</v>
      </c>
      <c r="H32" s="18"/>
      <c r="I32" s="35">
        <v>0</v>
      </c>
      <c r="J32" s="19">
        <f t="shared" si="0"/>
        <v>0</v>
      </c>
      <c r="K32" s="25"/>
      <c r="L32" s="26"/>
      <c r="M32" s="25"/>
      <c r="N32" s="25"/>
    </row>
    <row r="33" spans="1:14" s="21" customFormat="1" ht="54">
      <c r="A33" s="33" t="s">
        <v>31</v>
      </c>
      <c r="B33" s="33" t="s">
        <v>69</v>
      </c>
      <c r="C33" s="33" t="s">
        <v>70</v>
      </c>
      <c r="D33" s="34" t="s">
        <v>71</v>
      </c>
      <c r="E33" s="33" t="s">
        <v>35</v>
      </c>
      <c r="F33" s="37">
        <v>11</v>
      </c>
      <c r="G33" s="36">
        <v>637.67</v>
      </c>
      <c r="H33" s="18"/>
      <c r="I33" s="35">
        <v>0</v>
      </c>
      <c r="J33" s="19">
        <f t="shared" si="0"/>
        <v>0</v>
      </c>
      <c r="K33" s="25"/>
      <c r="L33" s="26"/>
      <c r="M33" s="25"/>
      <c r="N33" s="25"/>
    </row>
    <row r="34" spans="1:14" s="21" customFormat="1" ht="36">
      <c r="A34" s="33" t="s">
        <v>31</v>
      </c>
      <c r="B34" s="33" t="s">
        <v>72</v>
      </c>
      <c r="C34" s="33" t="s">
        <v>73</v>
      </c>
      <c r="D34" s="34" t="s">
        <v>74</v>
      </c>
      <c r="E34" s="33" t="s">
        <v>35</v>
      </c>
      <c r="F34" s="37">
        <v>11</v>
      </c>
      <c r="G34" s="36">
        <v>32.67</v>
      </c>
      <c r="H34" s="18"/>
      <c r="I34" s="35">
        <v>0</v>
      </c>
      <c r="J34" s="19">
        <f t="shared" si="0"/>
        <v>0</v>
      </c>
      <c r="K34" s="25"/>
      <c r="L34" s="26"/>
      <c r="M34" s="25"/>
      <c r="N34" s="25"/>
    </row>
    <row r="35" spans="1:14" s="21" customFormat="1" ht="27">
      <c r="A35" s="33" t="s">
        <v>31</v>
      </c>
      <c r="B35" s="33" t="s">
        <v>75</v>
      </c>
      <c r="C35" s="33" t="s">
        <v>76</v>
      </c>
      <c r="D35" s="34" t="s">
        <v>77</v>
      </c>
      <c r="E35" s="33" t="s">
        <v>35</v>
      </c>
      <c r="F35" s="37">
        <v>5</v>
      </c>
      <c r="G35" s="36">
        <v>27.67</v>
      </c>
      <c r="H35" s="18"/>
      <c r="I35" s="35">
        <v>0</v>
      </c>
      <c r="J35" s="19">
        <f t="shared" si="0"/>
        <v>0</v>
      </c>
      <c r="K35" s="25"/>
      <c r="L35" s="26"/>
      <c r="M35" s="25"/>
      <c r="N35" s="25"/>
    </row>
    <row r="36" spans="1:14" s="21" customFormat="1" ht="162">
      <c r="A36" s="33" t="s">
        <v>31</v>
      </c>
      <c r="B36" s="33" t="s">
        <v>78</v>
      </c>
      <c r="C36" s="33" t="s">
        <v>79</v>
      </c>
      <c r="D36" s="34" t="s">
        <v>80</v>
      </c>
      <c r="E36" s="33" t="s">
        <v>35</v>
      </c>
      <c r="F36" s="37">
        <v>8</v>
      </c>
      <c r="G36" s="36">
        <v>555</v>
      </c>
      <c r="H36" s="18"/>
      <c r="I36" s="35">
        <v>0</v>
      </c>
      <c r="J36" s="19">
        <f t="shared" si="0"/>
        <v>0</v>
      </c>
      <c r="K36" s="25"/>
      <c r="L36" s="26"/>
      <c r="M36" s="25"/>
      <c r="N36" s="25"/>
    </row>
    <row r="37" spans="1:14" s="21" customFormat="1" ht="18">
      <c r="A37" s="33" t="s">
        <v>31</v>
      </c>
      <c r="B37" s="33" t="s">
        <v>81</v>
      </c>
      <c r="C37" s="33" t="s">
        <v>82</v>
      </c>
      <c r="D37" s="34" t="s">
        <v>83</v>
      </c>
      <c r="E37" s="33" t="s">
        <v>35</v>
      </c>
      <c r="F37" s="37">
        <v>10</v>
      </c>
      <c r="G37" s="36">
        <v>72</v>
      </c>
      <c r="H37" s="18"/>
      <c r="I37" s="35">
        <v>0</v>
      </c>
      <c r="J37" s="19">
        <f t="shared" si="0"/>
        <v>0</v>
      </c>
      <c r="K37" s="25"/>
      <c r="L37" s="26"/>
      <c r="M37" s="25"/>
      <c r="N37" s="25"/>
    </row>
    <row r="38" spans="1:14" s="21" customFormat="1" ht="54">
      <c r="A38" s="33" t="s">
        <v>31</v>
      </c>
      <c r="B38" s="33" t="s">
        <v>84</v>
      </c>
      <c r="C38" s="33" t="s">
        <v>85</v>
      </c>
      <c r="D38" s="34" t="s">
        <v>86</v>
      </c>
      <c r="E38" s="33" t="s">
        <v>35</v>
      </c>
      <c r="F38" s="37">
        <v>5</v>
      </c>
      <c r="G38" s="36">
        <v>600</v>
      </c>
      <c r="H38" s="18"/>
      <c r="I38" s="35">
        <v>0</v>
      </c>
      <c r="J38" s="19">
        <f t="shared" si="0"/>
        <v>0</v>
      </c>
      <c r="K38" s="25"/>
      <c r="L38" s="26"/>
      <c r="M38" s="25"/>
      <c r="N38" s="25"/>
    </row>
    <row r="39" spans="1:14" s="21" customFormat="1" ht="27">
      <c r="A39" s="33" t="s">
        <v>31</v>
      </c>
      <c r="B39" s="33" t="s">
        <v>87</v>
      </c>
      <c r="C39" s="33" t="s">
        <v>88</v>
      </c>
      <c r="D39" s="34" t="s">
        <v>89</v>
      </c>
      <c r="E39" s="33" t="s">
        <v>35</v>
      </c>
      <c r="F39" s="37">
        <v>5</v>
      </c>
      <c r="G39" s="36">
        <v>990</v>
      </c>
      <c r="H39" s="18"/>
      <c r="I39" s="35">
        <v>0</v>
      </c>
      <c r="J39" s="19">
        <f t="shared" si="0"/>
        <v>0</v>
      </c>
      <c r="K39" s="25"/>
      <c r="L39" s="26"/>
      <c r="M39" s="25"/>
      <c r="N39" s="25"/>
    </row>
    <row r="40" spans="1:14" s="21" customFormat="1" ht="225">
      <c r="A40" s="33" t="s">
        <v>31</v>
      </c>
      <c r="B40" s="33" t="s">
        <v>90</v>
      </c>
      <c r="C40" s="33" t="s">
        <v>91</v>
      </c>
      <c r="D40" s="34" t="s">
        <v>92</v>
      </c>
      <c r="E40" s="33" t="s">
        <v>35</v>
      </c>
      <c r="F40" s="37">
        <v>1</v>
      </c>
      <c r="G40" s="36">
        <v>302.67</v>
      </c>
      <c r="H40" s="18"/>
      <c r="I40" s="35">
        <v>0</v>
      </c>
      <c r="J40" s="19">
        <f t="shared" si="0"/>
        <v>0</v>
      </c>
      <c r="K40" s="25"/>
      <c r="L40" s="26"/>
      <c r="M40" s="25"/>
      <c r="N40" s="25"/>
    </row>
    <row r="41" spans="1:14" s="21" customFormat="1" ht="72">
      <c r="A41" s="33" t="s">
        <v>31</v>
      </c>
      <c r="B41" s="33" t="s">
        <v>93</v>
      </c>
      <c r="C41" s="33" t="s">
        <v>94</v>
      </c>
      <c r="D41" s="34" t="s">
        <v>95</v>
      </c>
      <c r="E41" s="33" t="s">
        <v>35</v>
      </c>
      <c r="F41" s="37">
        <v>5</v>
      </c>
      <c r="G41" s="36">
        <v>257.67</v>
      </c>
      <c r="H41" s="18"/>
      <c r="I41" s="35">
        <v>0</v>
      </c>
      <c r="J41" s="19">
        <f t="shared" si="0"/>
        <v>0</v>
      </c>
      <c r="K41" s="25"/>
      <c r="L41" s="26"/>
      <c r="M41" s="25"/>
      <c r="N41" s="25"/>
    </row>
    <row r="42" spans="1:14" s="21" customFormat="1" ht="36">
      <c r="A42" s="33" t="s">
        <v>31</v>
      </c>
      <c r="B42" s="33" t="s">
        <v>96</v>
      </c>
      <c r="C42" s="33" t="s">
        <v>97</v>
      </c>
      <c r="D42" s="34" t="s">
        <v>98</v>
      </c>
      <c r="E42" s="33" t="s">
        <v>35</v>
      </c>
      <c r="F42" s="37">
        <v>3</v>
      </c>
      <c r="G42" s="36">
        <v>510</v>
      </c>
      <c r="H42" s="18"/>
      <c r="I42" s="35">
        <v>0</v>
      </c>
      <c r="J42" s="19">
        <f t="shared" si="0"/>
        <v>0</v>
      </c>
      <c r="K42" s="25"/>
      <c r="L42" s="26"/>
      <c r="M42" s="25"/>
      <c r="N42" s="25"/>
    </row>
    <row r="43" spans="1:14" s="21" customFormat="1" ht="36">
      <c r="A43" s="33" t="s">
        <v>31</v>
      </c>
      <c r="B43" s="33" t="s">
        <v>99</v>
      </c>
      <c r="C43" s="33" t="s">
        <v>100</v>
      </c>
      <c r="D43" s="34" t="s">
        <v>101</v>
      </c>
      <c r="E43" s="33" t="s">
        <v>35</v>
      </c>
      <c r="F43" s="37">
        <v>7</v>
      </c>
      <c r="G43" s="36">
        <v>510</v>
      </c>
      <c r="H43" s="18"/>
      <c r="I43" s="35">
        <v>0</v>
      </c>
      <c r="J43" s="19">
        <f t="shared" si="0"/>
        <v>0</v>
      </c>
      <c r="K43" s="25"/>
      <c r="L43" s="26"/>
      <c r="M43" s="25"/>
      <c r="N43" s="25"/>
    </row>
    <row r="44" spans="1:14" s="21" customFormat="1" ht="27">
      <c r="A44" s="33" t="s">
        <v>31</v>
      </c>
      <c r="B44" s="33" t="s">
        <v>102</v>
      </c>
      <c r="C44" s="33" t="s">
        <v>103</v>
      </c>
      <c r="D44" s="34" t="s">
        <v>104</v>
      </c>
      <c r="E44" s="33" t="s">
        <v>35</v>
      </c>
      <c r="F44" s="37">
        <v>12</v>
      </c>
      <c r="G44" s="36">
        <v>37.67</v>
      </c>
      <c r="H44" s="18"/>
      <c r="I44" s="35">
        <v>0</v>
      </c>
      <c r="J44" s="19">
        <f t="shared" si="0"/>
        <v>0</v>
      </c>
      <c r="K44" s="25"/>
      <c r="L44" s="26"/>
      <c r="M44" s="25"/>
      <c r="N44" s="25"/>
    </row>
    <row r="45" spans="1:14" s="21" customFormat="1" ht="14.25">
      <c r="A45" s="69" t="s">
        <v>21</v>
      </c>
      <c r="B45" s="70"/>
      <c r="C45" s="70"/>
      <c r="D45" s="71"/>
      <c r="E45" s="72"/>
      <c r="F45" s="73"/>
      <c r="G45" s="73"/>
      <c r="H45" s="74"/>
      <c r="I45" s="75">
        <f>SUM(J21:J44)</f>
        <v>0</v>
      </c>
      <c r="J45" s="76">
        <f t="shared" si="0"/>
        <v>0</v>
      </c>
      <c r="K45" s="25"/>
      <c r="L45" s="26"/>
      <c r="M45" s="25"/>
      <c r="N45" s="25"/>
    </row>
    <row r="47" spans="1:14" s="21" customFormat="1" ht="84.75" customHeight="1">
      <c r="A47" s="77" t="s">
        <v>105</v>
      </c>
      <c r="B47" s="70"/>
      <c r="C47" s="70"/>
      <c r="D47" s="71"/>
      <c r="E47" s="72"/>
      <c r="F47" s="73"/>
      <c r="G47" s="78" t="s">
        <v>107</v>
      </c>
      <c r="H47" s="74"/>
      <c r="I47" s="79">
        <v>0</v>
      </c>
      <c r="J47" s="76">
        <f t="shared" si="0"/>
        <v>0</v>
      </c>
      <c r="K47" s="25"/>
      <c r="L47" s="26"/>
      <c r="M47" s="25"/>
      <c r="N47" s="25"/>
    </row>
    <row r="48" spans="1:14" s="21" customFormat="1" ht="30" customHeight="1">
      <c r="A48" s="78" t="s">
        <v>106</v>
      </c>
      <c r="B48" s="70"/>
      <c r="C48" s="70"/>
      <c r="D48" s="71"/>
      <c r="E48" s="72"/>
      <c r="F48" s="73"/>
      <c r="G48" s="73"/>
      <c r="H48" s="74"/>
      <c r="I48" s="79">
        <v>0</v>
      </c>
      <c r="J48" s="76">
        <f t="shared" si="0"/>
        <v>0</v>
      </c>
      <c r="K48" s="25"/>
      <c r="L48" s="26"/>
      <c r="M48" s="25"/>
      <c r="N48" s="25"/>
    </row>
  </sheetData>
  <sheetProtection/>
  <mergeCells count="37">
    <mergeCell ref="A45:H45"/>
    <mergeCell ref="I45:J45"/>
    <mergeCell ref="A47:F47"/>
    <mergeCell ref="G47:J48"/>
    <mergeCell ref="A48:F4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2018-10-16T19:20:41Z</dcterms:modified>
  <cp:category/>
  <cp:version/>
  <cp:contentType/>
  <cp:contentStatus/>
</cp:coreProperties>
</file>