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<sst xmlns="http://schemas.openxmlformats.org/spreadsheetml/2006/main" count="580" uniqueCount="365">
  <si>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</si>
  <si>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</si>
  <si>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</si>
  <si>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</si>
  <si>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</si>
  <si>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</si>
  <si>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</si>
  <si>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</si>
  <si>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</si>
  <si>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</si>
  <si>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</si>
  <si>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</si>
  <si>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</si>
  <si>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</si>
  <si>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</si>
  <si>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</si>
  <si>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</si>
  <si>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</si>
  <si>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</si>
  <si>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</si>
  <si>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</si>
  <si>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</si>
  <si>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</si>
  <si>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</si>
  <si>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</si>
  <si>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</si>
  <si>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</si>
  <si>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</si>
  <si>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0073/2020   -   PREGÃO Nº 0020/2020</t>
  </si>
  <si>
    <t>MENOR PREÇO POR ITEM</t>
  </si>
  <si>
    <t>O OBJETO DA PRESENTE LICITAÇÃO REFERE-SE À SELEÇÃO DE PROPOSTA MAIS VANTAJOSA, VISANDO À AQUISIÇÃO DE MATERIAL ELÉTRICO PARA ATENDER AS NECESSIDADES DAS SECRETARIAS MUNICIPAIS, CONFORME AS ESPECIFICAÇÕES E QUANTIDADES CONSTANTES NA PROPOSTA DE PREÇOS – ANEXO I, E TERMO DE REFERÊNCIA – ANEXO IX, PARTES INTEGRANTES E INSEPARÁVEIS DO EDITAL.</t>
  </si>
  <si>
    <t>0001</t>
  </si>
  <si>
    <t>1</t>
  </si>
  <si>
    <t>22006</t>
  </si>
  <si>
    <t>ADAPTADOR PADRÃO PARA 10 E 20 AMPERES BENJAMIN T 3 PINOS</t>
  </si>
  <si>
    <t>UN</t>
  </si>
  <si>
    <t>2</t>
  </si>
  <si>
    <t>20331</t>
  </si>
  <si>
    <t>ALICATE DE CRIMPAGEM VERTICAL RJ45 SEM CATRACA</t>
  </si>
  <si>
    <t>3</t>
  </si>
  <si>
    <t>23971</t>
  </si>
  <si>
    <t>ARRUELA QUADRADA GAVANIZADA 5/8.</t>
  </si>
  <si>
    <t>4</t>
  </si>
  <si>
    <t>13320</t>
  </si>
  <si>
    <t>BASE PARA RELE.</t>
  </si>
  <si>
    <t>5</t>
  </si>
  <si>
    <t>25590</t>
  </si>
  <si>
    <t>BRAÇO CURVO COM SAPATA COM AS SEGUINTES ESPECICAÇÕES: MEDINDO 3MT, FABRICADO EM GALVANIZADO A FOGO, COM AGULO DE 45º, COM FURO DE 48MM, SAPATA COM FIXAÇÃO DE CHAPA VIGA U COM FURO DE 19MM.</t>
  </si>
  <si>
    <t>6</t>
  </si>
  <si>
    <t>22032</t>
  </si>
  <si>
    <t>CABO CAT5E F/UTP BLINDADO COM FITA METALIZADA, CONDUTOR DE COBRE COBERTO POR POLIETILENO TRANÇADOS EM PARES, 04 PARES 24 AWG, 0,51 MM, CAPA EXTERNA NÃO PROPAGANTE A CHAMA, COM PROTEÇÃO UV.</t>
  </si>
  <si>
    <t>M</t>
  </si>
  <si>
    <t>7</t>
  </si>
  <si>
    <t>21752</t>
  </si>
  <si>
    <t>CABO DE REDE UTP</t>
  </si>
  <si>
    <t>8</t>
  </si>
  <si>
    <t>21843</t>
  </si>
  <si>
    <t>CABO FLEXÍVEL 10MM.</t>
  </si>
  <si>
    <t>9</t>
  </si>
  <si>
    <t>21844</t>
  </si>
  <si>
    <t>CABO FLEXÍVEL 4MM.</t>
  </si>
  <si>
    <t>10</t>
  </si>
  <si>
    <t>21845</t>
  </si>
  <si>
    <t>CABO FLEXÍVEL 6MM.</t>
  </si>
  <si>
    <t>11</t>
  </si>
  <si>
    <t>23974</t>
  </si>
  <si>
    <t>CABO FLEXÍVEL PP 2X4,0MM</t>
  </si>
  <si>
    <t>12</t>
  </si>
  <si>
    <t>23975</t>
  </si>
  <si>
    <t>CABO FLEXÍVEL PP 3X4,0MM</t>
  </si>
  <si>
    <t>13</t>
  </si>
  <si>
    <t>21599</t>
  </si>
  <si>
    <t>CAIXA EXTERNA PARA CANALETA COM TOMADA</t>
  </si>
  <si>
    <t>14</t>
  </si>
  <si>
    <t>20032</t>
  </si>
  <si>
    <t>CAIXA RJ 45 SAÍDA PARA TELEFONE</t>
  </si>
  <si>
    <t>15</t>
  </si>
  <si>
    <t>21806</t>
  </si>
  <si>
    <t>CAIXA SOBREPOR RJ45</t>
  </si>
  <si>
    <t>16</t>
  </si>
  <si>
    <t>21606</t>
  </si>
  <si>
    <t>CAMPAINHA CIGARRA</t>
  </si>
  <si>
    <t>17</t>
  </si>
  <si>
    <t>21607</t>
  </si>
  <si>
    <t>CANALETA 20X10X2 MT COM DUPLA FACE</t>
  </si>
  <si>
    <t>18</t>
  </si>
  <si>
    <t>13315</t>
  </si>
  <si>
    <t>CHAVE CONTACTORA CWM 60</t>
  </si>
  <si>
    <t>19</t>
  </si>
  <si>
    <t>13325</t>
  </si>
  <si>
    <t>CHAVE CONTACTORA CWM25</t>
  </si>
  <si>
    <t>20</t>
  </si>
  <si>
    <t>13330</t>
  </si>
  <si>
    <t>CHAVE CONTACTORA CWM40</t>
  </si>
  <si>
    <t>21</t>
  </si>
  <si>
    <t>15873</t>
  </si>
  <si>
    <t>CHAVE CONTACTORA CWM80</t>
  </si>
  <si>
    <t>22</t>
  </si>
  <si>
    <t>13815</t>
  </si>
  <si>
    <t>CHUVEIRO ELÉTRICO, MATERIAL TERMOPLÁSTICO, VARIAÇÕES DE TEMPERATURA DA ÁGUA COM 4 POSIÇÕES DIFERENTES, NA COR BRANCA, POTÊNCIA 5.400W, TENSÃO OPERAÇÃO 127V.</t>
  </si>
  <si>
    <t>23</t>
  </si>
  <si>
    <t>21617</t>
  </si>
  <si>
    <t>CINTA PARA POSTE, CIRCULAR, GALVANIZADO, 180MM, COM PARAFUSOS.</t>
  </si>
  <si>
    <t>24</t>
  </si>
  <si>
    <t>13318</t>
  </si>
  <si>
    <t>CINTA PARA POSTE, CIRCULAR, GALVANIZADO, 200MM, COM PARAFUSOS.</t>
  </si>
  <si>
    <t>25</t>
  </si>
  <si>
    <t>13328</t>
  </si>
  <si>
    <t>CINTA PARA POSTE, CIRCULAR, GALVANIZADO, 220MM, COM PARAFUSOS.</t>
  </si>
  <si>
    <t>26</t>
  </si>
  <si>
    <t>23968</t>
  </si>
  <si>
    <t>CINTA PARA POSTE, CIRCULAR, GALVANIZADO, 230MM, COM PARAFUSOS.</t>
  </si>
  <si>
    <t>27</t>
  </si>
  <si>
    <t>15874</t>
  </si>
  <si>
    <t>CINTA PARA POSTE, CIRCULAR, GALVANIZADO, 250MM, COM PARAFUSOS.</t>
  </si>
  <si>
    <t>28</t>
  </si>
  <si>
    <t>21626</t>
  </si>
  <si>
    <t>CONECTOR CUNHA AMP. VERM. TIPO III</t>
  </si>
  <si>
    <t>29</t>
  </si>
  <si>
    <t>21847</t>
  </si>
  <si>
    <t>CONECTOR DE DERIVAÇÃO PERFURANTE, 2.5MM Á 70MM.</t>
  </si>
  <si>
    <t>30</t>
  </si>
  <si>
    <t>18260</t>
  </si>
  <si>
    <t>CONECTOR RJ45 MACHO</t>
  </si>
  <si>
    <t>31</t>
  </si>
  <si>
    <t>13844</t>
  </si>
  <si>
    <t>CONJUNTO (DJUNTOR E TOMADA) PARA LIGAÇÃO DE AR CONDICIONADO E COMPUTADOR.</t>
  </si>
  <si>
    <t>32</t>
  </si>
  <si>
    <t>21632</t>
  </si>
  <si>
    <t>DISJUNTOR BIPOLAR  2X40</t>
  </si>
  <si>
    <t>33</t>
  </si>
  <si>
    <t>15768</t>
  </si>
  <si>
    <t>DISJUNTOR BIPOLAR 50 A</t>
  </si>
  <si>
    <t>34</t>
  </si>
  <si>
    <t>13819</t>
  </si>
  <si>
    <t>DISJUNTOR BIPOLAR 70A</t>
  </si>
  <si>
    <t>35</t>
  </si>
  <si>
    <t>21848</t>
  </si>
  <si>
    <t>DISJUNTOR TRIPOLAR 100A</t>
  </si>
  <si>
    <t>36</t>
  </si>
  <si>
    <t>21861</t>
  </si>
  <si>
    <t>DISJUNTOR TRIPOLAR 125A</t>
  </si>
  <si>
    <t>37</t>
  </si>
  <si>
    <t>21634</t>
  </si>
  <si>
    <t>DISJUNTOR TRIPOLAR 3X90</t>
  </si>
  <si>
    <t>38</t>
  </si>
  <si>
    <t>21849</t>
  </si>
  <si>
    <t>DISJUNTOR TRIPOLAR 40A</t>
  </si>
  <si>
    <t>39</t>
  </si>
  <si>
    <t>13323</t>
  </si>
  <si>
    <t>DISJUNTOR TRIPOLAR 70A</t>
  </si>
  <si>
    <t>40</t>
  </si>
  <si>
    <t>21850</t>
  </si>
  <si>
    <t>DISJUNTOR TRIPOLAR 90A</t>
  </si>
  <si>
    <t>41</t>
  </si>
  <si>
    <t>21637</t>
  </si>
  <si>
    <t>ELETRODO 2,50MM</t>
  </si>
  <si>
    <t>42</t>
  </si>
  <si>
    <t>13845</t>
  </si>
  <si>
    <t>FILTRO DE LINHA PARA 6 TOMADAS, BIVOLTE, NA COR PRETO.</t>
  </si>
  <si>
    <t>43</t>
  </si>
  <si>
    <t>13869</t>
  </si>
  <si>
    <t>FIO PARALELO 2 X 1,5 MM, ROLO COM 100 METROS.</t>
  </si>
  <si>
    <t>RL</t>
  </si>
  <si>
    <t>44</t>
  </si>
  <si>
    <t>13833</t>
  </si>
  <si>
    <t>FIO PARALELO 2X2.5MM.</t>
  </si>
  <si>
    <t>45</t>
  </si>
  <si>
    <t>13867</t>
  </si>
  <si>
    <t>FIO SÓLIDO 1,5MM.</t>
  </si>
  <si>
    <t>46</t>
  </si>
  <si>
    <t>13829</t>
  </si>
  <si>
    <t>FIO SOLIDO 10MM.</t>
  </si>
  <si>
    <t>47</t>
  </si>
  <si>
    <t>13321</t>
  </si>
  <si>
    <t>FIO SÓLIDO 2,5MM.</t>
  </si>
  <si>
    <t>48</t>
  </si>
  <si>
    <t>13835</t>
  </si>
  <si>
    <t>FIO SÓLIDO 4MM</t>
  </si>
  <si>
    <t>49</t>
  </si>
  <si>
    <t>13834</t>
  </si>
  <si>
    <t>FIO SÓLIDO 6MM.</t>
  </si>
  <si>
    <t>50</t>
  </si>
  <si>
    <t>21649</t>
  </si>
  <si>
    <t>FITA ISOLANTE 20M</t>
  </si>
  <si>
    <t>51</t>
  </si>
  <si>
    <t>13322</t>
  </si>
  <si>
    <t>FITA ISOLANTE, ROLO DE 20 METROS.</t>
  </si>
  <si>
    <t>52</t>
  </si>
  <si>
    <t>13857</t>
  </si>
  <si>
    <t>INTERRUPTOR SIMPLES, COM PLACA E 1 TECLA E PLUG FÊMEA PARA ENTRADA DE 2 PINOS.</t>
  </si>
  <si>
    <t>53</t>
  </si>
  <si>
    <t>13854</t>
  </si>
  <si>
    <t>INTERRUPTOR SIMPLES, COM PLACA E 1 TECLA.</t>
  </si>
  <si>
    <t>54</t>
  </si>
  <si>
    <t>13855</t>
  </si>
  <si>
    <t>INTERRUPTOR SIMPLES, COM PLACA E 2 TECLA.</t>
  </si>
  <si>
    <t>55</t>
  </si>
  <si>
    <t>16030</t>
  </si>
  <si>
    <t>LAMPADA COMPACTA 25W 127V</t>
  </si>
  <si>
    <t>56</t>
  </si>
  <si>
    <t>21670</t>
  </si>
  <si>
    <t>LÂMPADA COMPACTA 36W  4U  127V</t>
  </si>
  <si>
    <t>57</t>
  </si>
  <si>
    <t>23972</t>
  </si>
  <si>
    <t>LAMPADA COMPACTA DE 46W X 220V.</t>
  </si>
  <si>
    <t>58</t>
  </si>
  <si>
    <t>25586</t>
  </si>
  <si>
    <t>LÂMPADA ELETRÔNICA 802-220V, VIDA ÚTIL DE 24.000 HORAS, E-40, LUMENS 22.000.</t>
  </si>
  <si>
    <t>59</t>
  </si>
  <si>
    <t>21672</t>
  </si>
  <si>
    <t>LÂMPADA ENCAND. 70W 127V</t>
  </si>
  <si>
    <t>60</t>
  </si>
  <si>
    <t>21673</t>
  </si>
  <si>
    <t>LÂMPADA ESPIRAL 45W  127V</t>
  </si>
  <si>
    <t>61</t>
  </si>
  <si>
    <t>13842</t>
  </si>
  <si>
    <t>LAMPADA FLUORESCENTE COMPACTA DE 20W. 110V.</t>
  </si>
  <si>
    <t>62</t>
  </si>
  <si>
    <t>13843</t>
  </si>
  <si>
    <t>LÂMPADA FLUORESCENTE COMPACTA DE 40W. 110V.</t>
  </si>
  <si>
    <t>63</t>
  </si>
  <si>
    <t>13840</t>
  </si>
  <si>
    <t>LÂMPADA FLUORESCENTE TUBOLAR DE 20W. 110V</t>
  </si>
  <si>
    <t>64</t>
  </si>
  <si>
    <t>13839</t>
  </si>
  <si>
    <t>LAMPADA FLUORESCENTE TUBOLAR DE 40W. 110V</t>
  </si>
  <si>
    <t>65</t>
  </si>
  <si>
    <t>21794</t>
  </si>
  <si>
    <t>LÂMPADA INCANDESCENTE HALOGENA 70W - 127V</t>
  </si>
  <si>
    <t>66</t>
  </si>
  <si>
    <t>21793</t>
  </si>
  <si>
    <t>LÂMPADA INCANDESCENTE HALOGENA 70W - 220V</t>
  </si>
  <si>
    <t>67</t>
  </si>
  <si>
    <t>20171</t>
  </si>
  <si>
    <t>LÂMPADA LED 10W 6500K</t>
  </si>
  <si>
    <t>68</t>
  </si>
  <si>
    <t>21993</t>
  </si>
  <si>
    <t>LAMPADA LED 15W 6500K</t>
  </si>
  <si>
    <t>69</t>
  </si>
  <si>
    <t>25616</t>
  </si>
  <si>
    <t>LAMPADA LED 40W, BIVOLT.</t>
  </si>
  <si>
    <t>70</t>
  </si>
  <si>
    <t>21852</t>
  </si>
  <si>
    <t>LÂMPADA VAPOR DE MERCÚRIO 400W 220V, COM VIDA MEDIA DE 24.000 HORAS, E-40, LUMENS 22.000-OVAL</t>
  </si>
  <si>
    <t>71</t>
  </si>
  <si>
    <t>25587</t>
  </si>
  <si>
    <t>LÂMPADA VAPOR DE SÓDIO 400W-220V, VIDA ÚTIL DE 24.000 HORAS, E-40, LUMENS 22.000.</t>
  </si>
  <si>
    <t>72</t>
  </si>
  <si>
    <t>21853</t>
  </si>
  <si>
    <t>LÂMPADA VAPOR SÓDIO 250W 220V COM VIDA MÉDIA DE 32.000 HORAS, E-40, LUMENS 27.000, OVAL.</t>
  </si>
  <si>
    <t>73</t>
  </si>
  <si>
    <t>21854</t>
  </si>
  <si>
    <t>LÂMPADA VAPOR SÓDIO 70W 220V, COM VIDA MÉDIA DE 28.000 HORAS, E-27, LUMENS 5.600, OVAL</t>
  </si>
  <si>
    <t>74</t>
  </si>
  <si>
    <t>25592</t>
  </si>
  <si>
    <t>LUMINÁRIA ABERTA COM CORPO EM ALUMÍNIO ESTAMPADO E ANODIZADO PESCOÇO EM ALUMÍNIO FUNDIDO, ENCAIXE COM DIÂMETRO INTERNO 50MM,E SOQUETE E27</t>
  </si>
  <si>
    <t>75</t>
  </si>
  <si>
    <t>25591</t>
  </si>
  <si>
    <t>LUMINÁRIA ABERTA COM CORPO EM ALUMÍNIO ESTAMPADO E ANODIZADO PESCOÇO EM ALUMÍNIO FUNDIDO, ENCAIXE COM DIÂMETRO INTERNO 50MM,E SOQUETE E40</t>
  </si>
  <si>
    <t>76</t>
  </si>
  <si>
    <t>22007</t>
  </si>
  <si>
    <t>PARAFUSO GALVANIZADO MAQUINA 5/8, CABEÇA QUADRADA, 100MM, COM PORCA.</t>
  </si>
  <si>
    <t>77</t>
  </si>
  <si>
    <t>22008</t>
  </si>
  <si>
    <t>PARAFUSO GALVANIZADO MAQUINA 5/8, CABEÇA QUADRADA, 150MM, COM PORCA.</t>
  </si>
  <si>
    <t>78</t>
  </si>
  <si>
    <t>22009</t>
  </si>
  <si>
    <t>PARAFUSO GALVANIZADO MAQUINA 5/8, CABEÇA QUADRADA, 200MM, COM PORCA.</t>
  </si>
  <si>
    <t>79</t>
  </si>
  <si>
    <t>22011</t>
  </si>
  <si>
    <t>PARAFUSO GALVANIZADO MAQUINA 5/8, CABEÇA QUADRADA, 70MM, COM PORCA.</t>
  </si>
  <si>
    <t>80</t>
  </si>
  <si>
    <t>21856</t>
  </si>
  <si>
    <t>PARAFUSO GALVANIZADO MAQUINA, CABEÇA QUADRADA, COM PORCA 400MM.</t>
  </si>
  <si>
    <t>81</t>
  </si>
  <si>
    <t>23969</t>
  </si>
  <si>
    <t>PARAFUSO GALVANIZADO MAQUINA, CABEÇA QUADRADA, COM PORCA 5/8, 250MM.</t>
  </si>
  <si>
    <t>82</t>
  </si>
  <si>
    <t>23970</t>
  </si>
  <si>
    <t>PARAFUSO GALVANIZADO MAQUINA, CABEÇA QUADRADA, COM PORCA 5/8, 300MM.</t>
  </si>
  <si>
    <t>83</t>
  </si>
  <si>
    <t>25594</t>
  </si>
  <si>
    <t>PARAFUSO MAQUINA 16 X150MM – AÇO GALV. A FOGO, COM POLCA M16</t>
  </si>
  <si>
    <t>84</t>
  </si>
  <si>
    <t>25595</t>
  </si>
  <si>
    <t>PARAFUSO MAQUINA 16 X200MM – AÇO GALV. A FOGO, COM POLCA M16</t>
  </si>
  <si>
    <t>85</t>
  </si>
  <si>
    <t>25596</t>
  </si>
  <si>
    <t>PARAFUSO MAQUINA 16 X300MM – AÇO GALV. A FOGO, COM POLCA M16</t>
  </si>
  <si>
    <t>86</t>
  </si>
  <si>
    <t>25597</t>
  </si>
  <si>
    <t>PARAFUSO MAQUINA 16 X70MM – AÇO GALV. A FOGO, COM POLCA M16</t>
  </si>
  <si>
    <t>87</t>
  </si>
  <si>
    <t>25598</t>
  </si>
  <si>
    <t>PARAFUSO ROSCA DUPLA 16X400MM C/PORCAS AÇO GALV.</t>
  </si>
  <si>
    <t>88</t>
  </si>
  <si>
    <t>16032</t>
  </si>
  <si>
    <t>PLAFON ECON OLIVO / ALT-LUX BRANCO</t>
  </si>
  <si>
    <t>89</t>
  </si>
  <si>
    <t>16049</t>
  </si>
  <si>
    <t>PLAFON PLASTICO C/ SOQUETE BRANCO</t>
  </si>
  <si>
    <t>90</t>
  </si>
  <si>
    <t>13848</t>
  </si>
  <si>
    <t>PLUG FÊMEA COM DUAS ENTRADA.</t>
  </si>
  <si>
    <t>91</t>
  </si>
  <si>
    <t>13849</t>
  </si>
  <si>
    <t>PLUG PINO MACHO, COM DOIS PINOS.</t>
  </si>
  <si>
    <t>92</t>
  </si>
  <si>
    <t>16051</t>
  </si>
  <si>
    <t>PLUGUE FAME P/ EXTENSÃO MACHO 1420</t>
  </si>
  <si>
    <t>93</t>
  </si>
  <si>
    <t>21708</t>
  </si>
  <si>
    <t>PORTA ELETRODO 500A</t>
  </si>
  <si>
    <t>94</t>
  </si>
  <si>
    <t>25588</t>
  </si>
  <si>
    <t>REATOR DE MERCÚRIO 400W-220 - LUMENS 22.000</t>
  </si>
  <si>
    <t>95</t>
  </si>
  <si>
    <t>13314</t>
  </si>
  <si>
    <t>REATOR DE VAPOR MERCÚRIO 400W 220V, EXTERNO SEM BASE.</t>
  </si>
  <si>
    <t>96</t>
  </si>
  <si>
    <t>13313</t>
  </si>
  <si>
    <t>REATOR DE VAPOR SÓDIO 250W 220V, EXTERNO SEM BASE.</t>
  </si>
  <si>
    <t>97</t>
  </si>
  <si>
    <t>13312</t>
  </si>
  <si>
    <t>REATOR DE VAPOR SÓDIO 70W 200V, EXTERNO SEM BASE.</t>
  </si>
  <si>
    <t>98</t>
  </si>
  <si>
    <t>13850</t>
  </si>
  <si>
    <t>REATOR ELETRÔNICO 2X40, BIVOLT.</t>
  </si>
  <si>
    <t>99</t>
  </si>
  <si>
    <t>13824</t>
  </si>
  <si>
    <t>REFLETOR COM POTÊNCIA DE 400W EM ALUMÍNIO COM PINTURA EPÓXI E GARANTIA DE NO MÍNIMO 3 MESES.</t>
  </si>
  <si>
    <t>100</t>
  </si>
  <si>
    <t>18673</t>
  </si>
  <si>
    <t>RELE FOTOELÉTRICO 220V, MOD RM74/NF</t>
  </si>
  <si>
    <t>101</t>
  </si>
  <si>
    <t>21726</t>
  </si>
  <si>
    <t>SOQUETE COM PINO MACHO</t>
  </si>
  <si>
    <t>102</t>
  </si>
  <si>
    <t>13853</t>
  </si>
  <si>
    <t>SOQUETE COMUM COM RABICHO.</t>
  </si>
  <si>
    <t>103</t>
  </si>
  <si>
    <t>13326</t>
  </si>
  <si>
    <t>SOQUETE DE LOUÇA E27.</t>
  </si>
  <si>
    <t>104</t>
  </si>
  <si>
    <t>13327</t>
  </si>
  <si>
    <t>SOQUETE DE LOUÇA E40.</t>
  </si>
  <si>
    <t>105</t>
  </si>
  <si>
    <t>21733</t>
  </si>
  <si>
    <t>TOMADA EM BARRA COM 5</t>
  </si>
  <si>
    <t>106</t>
  </si>
  <si>
    <t>20322</t>
  </si>
  <si>
    <t>TOMADA INTERNA 20A COM PLACA, CONTENDO ENTRADA PARA TRES PINOS.</t>
  </si>
  <si>
    <t>107</t>
  </si>
  <si>
    <t>13851</t>
  </si>
  <si>
    <t>TOMADA INTERNA COM PLACA, CONTENDO ENTRADA PARA DOIS PINOS.</t>
  </si>
  <si>
    <t>108</t>
  </si>
  <si>
    <t>16035</t>
  </si>
  <si>
    <t>TOMADA P/ CANALETA 10A SIMPLES BRANCA</t>
  </si>
  <si>
    <t>109</t>
  </si>
  <si>
    <t>13847</t>
  </si>
  <si>
    <t>TOMADA TRIPOLAR PARA COMPUTADOR</t>
  </si>
  <si>
    <t>Declaro que examinei, conheço e me submeto a todas as condições contidas no Edital da presente Licitação modalidade PREGÃO PRESENCIAL Nº 0020/2020,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</si>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</sst>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11</v>
      </c>
      <c r="G21" s="91">
        <v>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56.63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200</v>
      </c>
      <c r="G23" s="91">
        <v>0.24</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90</v>
      </c>
      <c r="G24" s="91">
        <v>15.27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50</v>
      </c>
      <c r="G25" s="91">
        <v>204.97</v>
      </c>
      <c r="H25" s="22"/>
      <c r="I25" s="89">
        <v>0</v>
      </c>
      <c r="J25" s="24">
        <f t="shared" si="0"/>
        <v>0</v>
      </c>
      <c r="K25" s="25"/>
      <c r="L25" s="25"/>
      <c r="M25" s="25"/>
      <c r="N25" s="25"/>
      <c r="O25" s="25"/>
    </row>
    <row r="26" spans="1:15" s="26" customFormat="1" ht="14.25">
      <c r="A26" s="79" t="s">
        <v>31</v>
      </c>
      <c r="B26" s="79" t="s">
        <v>48</v>
      </c>
      <c r="C26" s="79" t="s">
        <v>49</v>
      </c>
      <c r="D26" s="85" t="s">
        <v>50</v>
      </c>
      <c r="E26" s="79" t="s">
        <v>51</v>
      </c>
      <c r="F26" s="93">
        <v>400</v>
      </c>
      <c r="G26" s="91">
        <v>2.22</v>
      </c>
      <c r="H26" s="22"/>
      <c r="I26" s="89">
        <v>0</v>
      </c>
      <c r="J26" s="24">
        <f t="shared" si="0"/>
        <v>0</v>
      </c>
      <c r="K26" s="25"/>
      <c r="L26" s="25"/>
      <c r="M26" s="25"/>
      <c r="N26" s="25"/>
      <c r="O26" s="33"/>
    </row>
    <row r="27" spans="1:15" s="26" customFormat="1" ht="14.25">
      <c r="A27" s="79" t="s">
        <v>31</v>
      </c>
      <c r="B27" s="79" t="s">
        <v>52</v>
      </c>
      <c r="C27" s="79" t="s">
        <v>53</v>
      </c>
      <c r="D27" s="85" t="s">
        <v>54</v>
      </c>
      <c r="E27" s="79" t="s">
        <v>51</v>
      </c>
      <c r="F27" s="93">
        <v>1050</v>
      </c>
      <c r="G27" s="91">
        <v>2.49</v>
      </c>
      <c r="H27" s="22"/>
      <c r="I27" s="89">
        <v>0</v>
      </c>
      <c r="J27" s="24">
        <f t="shared" si="0"/>
        <v>0</v>
      </c>
      <c r="K27" s="34"/>
      <c r="L27" s="31"/>
      <c r="M27" s="34"/>
      <c r="N27" s="34"/>
      <c r="O27" s="34"/>
    </row>
    <row r="28" spans="1:14" s="26" customFormat="1" ht="14.25">
      <c r="A28" s="79" t="s">
        <v>31</v>
      </c>
      <c r="B28" s="79" t="s">
        <v>55</v>
      </c>
      <c r="C28" s="79" t="s">
        <v>56</v>
      </c>
      <c r="D28" s="85" t="s">
        <v>57</v>
      </c>
      <c r="E28" s="79" t="s">
        <v>51</v>
      </c>
      <c r="F28" s="93">
        <v>100</v>
      </c>
      <c r="G28" s="91">
        <v>6.8</v>
      </c>
      <c r="H28" s="22"/>
      <c r="I28" s="89">
        <v>0</v>
      </c>
      <c r="J28" s="24">
        <f t="shared" si="0"/>
        <v>0</v>
      </c>
      <c r="K28" s="35"/>
      <c r="L28" s="36"/>
      <c r="M28" s="35"/>
      <c r="N28" s="35"/>
    </row>
    <row r="29" spans="1:14" s="26" customFormat="1" ht="14.25">
      <c r="A29" s="79" t="s">
        <v>31</v>
      </c>
      <c r="B29" s="79" t="s">
        <v>58</v>
      </c>
      <c r="C29" s="79" t="s">
        <v>59</v>
      </c>
      <c r="D29" s="85" t="s">
        <v>60</v>
      </c>
      <c r="E29" s="79" t="s">
        <v>51</v>
      </c>
      <c r="F29" s="93">
        <v>100</v>
      </c>
      <c r="G29" s="91">
        <v>2.63</v>
      </c>
      <c r="H29" s="22"/>
      <c r="I29" s="89">
        <v>0</v>
      </c>
      <c r="J29" s="24">
        <f t="shared" si="0"/>
        <v>0</v>
      </c>
      <c r="K29" s="35"/>
      <c r="L29" s="36"/>
      <c r="M29" s="35"/>
      <c r="N29" s="35"/>
    </row>
    <row r="30" spans="1:14" s="26" customFormat="1" ht="14.25">
      <c r="A30" s="79" t="s">
        <v>31</v>
      </c>
      <c r="B30" s="79" t="s">
        <v>61</v>
      </c>
      <c r="C30" s="79" t="s">
        <v>62</v>
      </c>
      <c r="D30" s="85" t="s">
        <v>63</v>
      </c>
      <c r="E30" s="79" t="s">
        <v>51</v>
      </c>
      <c r="F30" s="93">
        <v>100</v>
      </c>
      <c r="G30" s="91">
        <v>3.65</v>
      </c>
      <c r="H30" s="22"/>
      <c r="I30" s="89">
        <v>0</v>
      </c>
      <c r="J30" s="24">
        <f t="shared" si="0"/>
        <v>0</v>
      </c>
      <c r="K30" s="35"/>
      <c r="L30" s="36"/>
      <c r="M30" s="35"/>
      <c r="N30" s="35"/>
    </row>
    <row r="31" spans="1:14" s="26" customFormat="1" ht="14.25">
      <c r="A31" s="79" t="s">
        <v>31</v>
      </c>
      <c r="B31" s="79" t="s">
        <v>64</v>
      </c>
      <c r="C31" s="79" t="s">
        <v>65</v>
      </c>
      <c r="D31" s="85" t="s">
        <v>66</v>
      </c>
      <c r="E31" s="79" t="s">
        <v>51</v>
      </c>
      <c r="F31" s="93">
        <v>100</v>
      </c>
      <c r="G31" s="91">
        <v>6.28</v>
      </c>
      <c r="H31" s="22"/>
      <c r="I31" s="89">
        <v>0</v>
      </c>
      <c r="J31" s="24">
        <f t="shared" si="0"/>
        <v>0</v>
      </c>
      <c r="K31" s="35"/>
      <c r="L31" s="36"/>
      <c r="M31" s="35"/>
      <c r="N31" s="35"/>
    </row>
    <row r="32" spans="1:14" s="26" customFormat="1" ht="14.25">
      <c r="A32" s="79" t="s">
        <v>31</v>
      </c>
      <c r="B32" s="79" t="s">
        <v>67</v>
      </c>
      <c r="C32" s="79" t="s">
        <v>68</v>
      </c>
      <c r="D32" s="85" t="s">
        <v>69</v>
      </c>
      <c r="E32" s="79" t="s">
        <v>51</v>
      </c>
      <c r="F32" s="93">
        <v>100</v>
      </c>
      <c r="G32" s="91">
        <v>9.25</v>
      </c>
      <c r="H32" s="22"/>
      <c r="I32" s="89">
        <v>0</v>
      </c>
      <c r="J32" s="24">
        <f t="shared" si="0"/>
        <v>0</v>
      </c>
      <c r="K32" s="35"/>
      <c r="L32" s="36"/>
      <c r="M32" s="35"/>
      <c r="N32" s="35"/>
    </row>
    <row r="33" spans="1:14" s="26" customFormat="1" ht="14.25">
      <c r="A33" s="79" t="s">
        <v>31</v>
      </c>
      <c r="B33" s="79" t="s">
        <v>70</v>
      </c>
      <c r="C33" s="79" t="s">
        <v>71</v>
      </c>
      <c r="D33" s="85" t="s">
        <v>72</v>
      </c>
      <c r="E33" s="79" t="s">
        <v>35</v>
      </c>
      <c r="F33" s="93">
        <v>32</v>
      </c>
      <c r="G33" s="91">
        <v>8.33</v>
      </c>
      <c r="H33" s="22"/>
      <c r="I33" s="89">
        <v>0</v>
      </c>
      <c r="J33" s="24">
        <f t="shared" si="0"/>
        <v>0</v>
      </c>
      <c r="K33" s="35"/>
      <c r="L33" s="36"/>
      <c r="M33" s="35"/>
      <c r="N33" s="35"/>
    </row>
    <row r="34" spans="1:14" s="26" customFormat="1" ht="14.25">
      <c r="A34" s="79" t="s">
        <v>31</v>
      </c>
      <c r="B34" s="79" t="s">
        <v>73</v>
      </c>
      <c r="C34" s="79" t="s">
        <v>74</v>
      </c>
      <c r="D34" s="85" t="s">
        <v>75</v>
      </c>
      <c r="E34" s="79" t="s">
        <v>35</v>
      </c>
      <c r="F34" s="93">
        <v>18</v>
      </c>
      <c r="G34" s="91">
        <v>12.91</v>
      </c>
      <c r="H34" s="22"/>
      <c r="I34" s="89">
        <v>0</v>
      </c>
      <c r="J34" s="24">
        <f t="shared" si="0"/>
        <v>0</v>
      </c>
      <c r="K34" s="35"/>
      <c r="L34" s="36"/>
      <c r="M34" s="35"/>
      <c r="N34" s="35"/>
    </row>
    <row r="35" spans="1:14" s="26" customFormat="1" ht="14.25">
      <c r="A35" s="79" t="s">
        <v>31</v>
      </c>
      <c r="B35" s="79" t="s">
        <v>76</v>
      </c>
      <c r="C35" s="79" t="s">
        <v>77</v>
      </c>
      <c r="D35" s="85" t="s">
        <v>78</v>
      </c>
      <c r="E35" s="79" t="s">
        <v>35</v>
      </c>
      <c r="F35" s="93">
        <v>10</v>
      </c>
      <c r="G35" s="91">
        <v>12.91</v>
      </c>
      <c r="H35" s="22"/>
      <c r="I35" s="89">
        <v>0</v>
      </c>
      <c r="J35" s="24">
        <f t="shared" si="0"/>
        <v>0</v>
      </c>
      <c r="K35" s="35"/>
      <c r="L35" s="36"/>
      <c r="M35" s="35"/>
      <c r="N35" s="35"/>
    </row>
    <row r="36" spans="1:14" s="26" customFormat="1" ht="14.25">
      <c r="A36" s="79" t="s">
        <v>31</v>
      </c>
      <c r="B36" s="79" t="s">
        <v>79</v>
      </c>
      <c r="C36" s="79" t="s">
        <v>80</v>
      </c>
      <c r="D36" s="85" t="s">
        <v>81</v>
      </c>
      <c r="E36" s="79" t="s">
        <v>35</v>
      </c>
      <c r="F36" s="93">
        <v>2</v>
      </c>
      <c r="G36" s="91">
        <v>34.01</v>
      </c>
      <c r="H36" s="22"/>
      <c r="I36" s="89">
        <v>0</v>
      </c>
      <c r="J36" s="24">
        <f t="shared" si="0"/>
        <v>0</v>
      </c>
      <c r="K36" s="35"/>
      <c r="L36" s="36"/>
      <c r="M36" s="35"/>
      <c r="N36" s="35"/>
    </row>
    <row r="37" spans="1:14" s="26" customFormat="1" ht="14.25">
      <c r="A37" s="79" t="s">
        <v>31</v>
      </c>
      <c r="B37" s="79" t="s">
        <v>82</v>
      </c>
      <c r="C37" s="79" t="s">
        <v>83</v>
      </c>
      <c r="D37" s="85" t="s">
        <v>84</v>
      </c>
      <c r="E37" s="79" t="s">
        <v>35</v>
      </c>
      <c r="F37" s="93">
        <v>16</v>
      </c>
      <c r="G37" s="91">
        <v>7.03</v>
      </c>
      <c r="H37" s="22"/>
      <c r="I37" s="89">
        <v>0</v>
      </c>
      <c r="J37" s="24">
        <f t="shared" si="0"/>
        <v>0</v>
      </c>
      <c r="K37" s="35"/>
      <c r="L37" s="36"/>
      <c r="M37" s="35"/>
      <c r="N37" s="35"/>
    </row>
    <row r="38" spans="1:14" s="26" customFormat="1" ht="14.25">
      <c r="A38" s="79" t="s">
        <v>31</v>
      </c>
      <c r="B38" s="79" t="s">
        <v>85</v>
      </c>
      <c r="C38" s="79" t="s">
        <v>86</v>
      </c>
      <c r="D38" s="85" t="s">
        <v>87</v>
      </c>
      <c r="E38" s="79" t="s">
        <v>35</v>
      </c>
      <c r="F38" s="93">
        <v>2</v>
      </c>
      <c r="G38" s="91">
        <v>1112.84</v>
      </c>
      <c r="H38" s="22"/>
      <c r="I38" s="89">
        <v>0</v>
      </c>
      <c r="J38" s="24">
        <f t="shared" si="0"/>
        <v>0</v>
      </c>
      <c r="K38" s="35"/>
      <c r="L38" s="36"/>
      <c r="M38" s="35"/>
      <c r="N38" s="35"/>
    </row>
    <row r="39" spans="1:14" s="26" customFormat="1" ht="14.25">
      <c r="A39" s="79" t="s">
        <v>31</v>
      </c>
      <c r="B39" s="79" t="s">
        <v>88</v>
      </c>
      <c r="C39" s="79" t="s">
        <v>89</v>
      </c>
      <c r="D39" s="85" t="s">
        <v>90</v>
      </c>
      <c r="E39" s="79" t="s">
        <v>35</v>
      </c>
      <c r="F39" s="93">
        <v>3</v>
      </c>
      <c r="G39" s="91">
        <v>232.13</v>
      </c>
      <c r="H39" s="22"/>
      <c r="I39" s="89">
        <v>0</v>
      </c>
      <c r="J39" s="24">
        <f t="shared" si="0"/>
        <v>0</v>
      </c>
      <c r="K39" s="35"/>
      <c r="L39" s="36"/>
      <c r="M39" s="35"/>
      <c r="N39" s="35"/>
    </row>
    <row r="40" spans="1:14" s="26" customFormat="1" ht="14.25">
      <c r="A40" s="79" t="s">
        <v>31</v>
      </c>
      <c r="B40" s="79" t="s">
        <v>91</v>
      </c>
      <c r="C40" s="79" t="s">
        <v>92</v>
      </c>
      <c r="D40" s="85" t="s">
        <v>93</v>
      </c>
      <c r="E40" s="79" t="s">
        <v>35</v>
      </c>
      <c r="F40" s="93">
        <v>3</v>
      </c>
      <c r="G40" s="91">
        <v>469.69</v>
      </c>
      <c r="H40" s="22"/>
      <c r="I40" s="89">
        <v>0</v>
      </c>
      <c r="J40" s="24">
        <f t="shared" si="0"/>
        <v>0</v>
      </c>
      <c r="K40" s="35"/>
      <c r="L40" s="36"/>
      <c r="M40" s="35"/>
      <c r="N40" s="35"/>
    </row>
    <row r="41" spans="1:14" s="26" customFormat="1" ht="14.25">
      <c r="A41" s="79" t="s">
        <v>31</v>
      </c>
      <c r="B41" s="79" t="s">
        <v>94</v>
      </c>
      <c r="C41" s="79" t="s">
        <v>95</v>
      </c>
      <c r="D41" s="85" t="s">
        <v>96</v>
      </c>
      <c r="E41" s="79" t="s">
        <v>35</v>
      </c>
      <c r="F41" s="93">
        <v>2</v>
      </c>
      <c r="G41" s="91">
        <v>1352.61</v>
      </c>
      <c r="H41" s="22"/>
      <c r="I41" s="89">
        <v>0</v>
      </c>
      <c r="J41" s="24">
        <f t="shared" si="0"/>
        <v>0</v>
      </c>
      <c r="K41" s="35"/>
      <c r="L41" s="36"/>
      <c r="M41" s="35"/>
      <c r="N41" s="35"/>
    </row>
    <row r="42" spans="1:14" s="26" customFormat="1" ht="14.25">
      <c r="A42" s="79" t="s">
        <v>31</v>
      </c>
      <c r="B42" s="79" t="s">
        <v>97</v>
      </c>
      <c r="C42" s="79" t="s">
        <v>98</v>
      </c>
      <c r="D42" s="85" t="s">
        <v>99</v>
      </c>
      <c r="E42" s="79" t="s">
        <v>35</v>
      </c>
      <c r="F42" s="93">
        <v>11</v>
      </c>
      <c r="G42" s="91">
        <v>62.94</v>
      </c>
      <c r="H42" s="22"/>
      <c r="I42" s="89">
        <v>0</v>
      </c>
      <c r="J42" s="24">
        <f t="shared" si="0"/>
        <v>0</v>
      </c>
      <c r="K42" s="35"/>
      <c r="L42" s="36"/>
      <c r="M42" s="35"/>
      <c r="N42" s="35"/>
    </row>
    <row r="43" spans="1:14" s="26" customFormat="1" ht="14.25">
      <c r="A43" s="79" t="s">
        <v>31</v>
      </c>
      <c r="B43" s="79" t="s">
        <v>100</v>
      </c>
      <c r="C43" s="79" t="s">
        <v>101</v>
      </c>
      <c r="D43" s="85" t="s">
        <v>102</v>
      </c>
      <c r="E43" s="79" t="s">
        <v>35</v>
      </c>
      <c r="F43" s="93">
        <v>15</v>
      </c>
      <c r="G43" s="91">
        <v>45.39</v>
      </c>
      <c r="H43" s="22"/>
      <c r="I43" s="89">
        <v>0</v>
      </c>
      <c r="J43" s="24">
        <f t="shared" si="0"/>
        <v>0</v>
      </c>
      <c r="K43" s="35"/>
      <c r="L43" s="36"/>
      <c r="M43" s="35"/>
      <c r="N43" s="35"/>
    </row>
    <row r="44" spans="1:14" s="26" customFormat="1" ht="14.25">
      <c r="A44" s="79" t="s">
        <v>31</v>
      </c>
      <c r="B44" s="79" t="s">
        <v>103</v>
      </c>
      <c r="C44" s="79" t="s">
        <v>104</v>
      </c>
      <c r="D44" s="85" t="s">
        <v>105</v>
      </c>
      <c r="E44" s="79" t="s">
        <v>35</v>
      </c>
      <c r="F44" s="93">
        <v>20</v>
      </c>
      <c r="G44" s="91">
        <v>44.51</v>
      </c>
      <c r="H44" s="22"/>
      <c r="I44" s="89">
        <v>0</v>
      </c>
      <c r="J44" s="24">
        <f t="shared" si="0"/>
        <v>0</v>
      </c>
      <c r="K44" s="35"/>
      <c r="L44" s="36"/>
      <c r="M44" s="35"/>
      <c r="N44" s="35"/>
    </row>
    <row r="45" spans="1:14" s="26" customFormat="1" ht="14.25">
      <c r="A45" s="79" t="s">
        <v>31</v>
      </c>
      <c r="B45" s="79" t="s">
        <v>106</v>
      </c>
      <c r="C45" s="79" t="s">
        <v>107</v>
      </c>
      <c r="D45" s="85" t="s">
        <v>108</v>
      </c>
      <c r="E45" s="79" t="s">
        <v>35</v>
      </c>
      <c r="F45" s="93">
        <v>5</v>
      </c>
      <c r="G45" s="91">
        <v>49.11</v>
      </c>
      <c r="H45" s="22"/>
      <c r="I45" s="89">
        <v>0</v>
      </c>
      <c r="J45" s="24">
        <f t="shared" si="0"/>
        <v>0</v>
      </c>
      <c r="K45" s="35"/>
      <c r="L45" s="36"/>
      <c r="M45" s="35"/>
      <c r="N45" s="35"/>
    </row>
    <row r="46" spans="1:14" s="26" customFormat="1" ht="14.25">
      <c r="A46" s="79" t="s">
        <v>31</v>
      </c>
      <c r="B46" s="79" t="s">
        <v>109</v>
      </c>
      <c r="C46" s="79" t="s">
        <v>110</v>
      </c>
      <c r="D46" s="85" t="s">
        <v>111</v>
      </c>
      <c r="E46" s="79" t="s">
        <v>35</v>
      </c>
      <c r="F46" s="93">
        <v>8</v>
      </c>
      <c r="G46" s="91">
        <v>50.47</v>
      </c>
      <c r="H46" s="22"/>
      <c r="I46" s="89">
        <v>0</v>
      </c>
      <c r="J46" s="24">
        <f t="shared" si="0"/>
        <v>0</v>
      </c>
      <c r="K46" s="35"/>
      <c r="L46" s="36"/>
      <c r="M46" s="35"/>
      <c r="N46" s="35"/>
    </row>
    <row r="47" spans="1:14" s="26" customFormat="1" ht="14.25">
      <c r="A47" s="79" t="s">
        <v>31</v>
      </c>
      <c r="B47" s="79" t="s">
        <v>112</v>
      </c>
      <c r="C47" s="79" t="s">
        <v>113</v>
      </c>
      <c r="D47" s="85" t="s">
        <v>114</v>
      </c>
      <c r="E47" s="79" t="s">
        <v>35</v>
      </c>
      <c r="F47" s="93">
        <v>10</v>
      </c>
      <c r="G47" s="91">
        <v>55.98</v>
      </c>
      <c r="H47" s="22"/>
      <c r="I47" s="89">
        <v>0</v>
      </c>
      <c r="J47" s="24">
        <f t="shared" si="0"/>
        <v>0</v>
      </c>
      <c r="K47" s="35"/>
      <c r="L47" s="36"/>
      <c r="M47" s="35"/>
      <c r="N47" s="35"/>
    </row>
    <row r="48" spans="1:14" s="26" customFormat="1" ht="14.25">
      <c r="A48" s="79" t="s">
        <v>31</v>
      </c>
      <c r="B48" s="79" t="s">
        <v>115</v>
      </c>
      <c r="C48" s="79" t="s">
        <v>116</v>
      </c>
      <c r="D48" s="85" t="s">
        <v>117</v>
      </c>
      <c r="E48" s="79" t="s">
        <v>35</v>
      </c>
      <c r="F48" s="93">
        <v>10</v>
      </c>
      <c r="G48" s="91">
        <v>5.09</v>
      </c>
      <c r="H48" s="22"/>
      <c r="I48" s="89">
        <v>0</v>
      </c>
      <c r="J48" s="24">
        <f t="shared" si="0"/>
        <v>0</v>
      </c>
      <c r="K48" s="35"/>
      <c r="L48" s="36"/>
      <c r="M48" s="35"/>
      <c r="N48" s="35"/>
    </row>
    <row r="49" spans="1:14" s="26" customFormat="1" ht="14.25">
      <c r="A49" s="79" t="s">
        <v>31</v>
      </c>
      <c r="B49" s="79" t="s">
        <v>118</v>
      </c>
      <c r="C49" s="79" t="s">
        <v>119</v>
      </c>
      <c r="D49" s="85" t="s">
        <v>120</v>
      </c>
      <c r="E49" s="79" t="s">
        <v>35</v>
      </c>
      <c r="F49" s="93">
        <v>120</v>
      </c>
      <c r="G49" s="91">
        <v>14.44</v>
      </c>
      <c r="H49" s="22"/>
      <c r="I49" s="89">
        <v>0</v>
      </c>
      <c r="J49" s="24">
        <f t="shared" si="0"/>
        <v>0</v>
      </c>
      <c r="K49" s="35"/>
      <c r="L49" s="36"/>
      <c r="M49" s="35"/>
      <c r="N49" s="35"/>
    </row>
    <row r="50" spans="1:14" s="26" customFormat="1" ht="14.25">
      <c r="A50" s="79" t="s">
        <v>31</v>
      </c>
      <c r="B50" s="79" t="s">
        <v>121</v>
      </c>
      <c r="C50" s="79" t="s">
        <v>122</v>
      </c>
      <c r="D50" s="85" t="s">
        <v>123</v>
      </c>
      <c r="E50" s="79" t="s">
        <v>35</v>
      </c>
      <c r="F50" s="93">
        <v>200</v>
      </c>
      <c r="G50" s="91">
        <v>0.88</v>
      </c>
      <c r="H50" s="22"/>
      <c r="I50" s="89">
        <v>0</v>
      </c>
      <c r="J50" s="24">
        <f t="shared" si="0"/>
        <v>0</v>
      </c>
      <c r="K50" s="35"/>
      <c r="L50" s="36"/>
      <c r="M50" s="35"/>
      <c r="N50" s="35"/>
    </row>
    <row r="51" spans="1:14" s="26" customFormat="1" ht="14.25">
      <c r="A51" s="79" t="s">
        <v>31</v>
      </c>
      <c r="B51" s="79" t="s">
        <v>124</v>
      </c>
      <c r="C51" s="79" t="s">
        <v>125</v>
      </c>
      <c r="D51" s="85" t="s">
        <v>126</v>
      </c>
      <c r="E51" s="79" t="s">
        <v>35</v>
      </c>
      <c r="F51" s="93">
        <v>9</v>
      </c>
      <c r="G51" s="91">
        <v>50.57</v>
      </c>
      <c r="H51" s="22"/>
      <c r="I51" s="89">
        <v>0</v>
      </c>
      <c r="J51" s="24">
        <f t="shared" si="0"/>
        <v>0</v>
      </c>
      <c r="K51" s="35"/>
      <c r="L51" s="36"/>
      <c r="M51" s="35"/>
      <c r="N51" s="35"/>
    </row>
    <row r="52" spans="1:14" s="26" customFormat="1" ht="14.25">
      <c r="A52" s="79" t="s">
        <v>31</v>
      </c>
      <c r="B52" s="79" t="s">
        <v>127</v>
      </c>
      <c r="C52" s="79" t="s">
        <v>128</v>
      </c>
      <c r="D52" s="85" t="s">
        <v>129</v>
      </c>
      <c r="E52" s="79" t="s">
        <v>35</v>
      </c>
      <c r="F52" s="93">
        <v>12</v>
      </c>
      <c r="G52" s="91">
        <v>48.48</v>
      </c>
      <c r="H52" s="22"/>
      <c r="I52" s="89">
        <v>0</v>
      </c>
      <c r="J52" s="24">
        <f t="shared" si="0"/>
        <v>0</v>
      </c>
      <c r="K52" s="35"/>
      <c r="L52" s="36"/>
      <c r="M52" s="35"/>
      <c r="N52" s="35"/>
    </row>
    <row r="53" spans="1:14" s="26" customFormat="1" ht="14.25">
      <c r="A53" s="79" t="s">
        <v>31</v>
      </c>
      <c r="B53" s="79" t="s">
        <v>130</v>
      </c>
      <c r="C53" s="79" t="s">
        <v>131</v>
      </c>
      <c r="D53" s="85" t="s">
        <v>132</v>
      </c>
      <c r="E53" s="79" t="s">
        <v>35</v>
      </c>
      <c r="F53" s="93">
        <v>2</v>
      </c>
      <c r="G53" s="91">
        <v>44.79</v>
      </c>
      <c r="H53" s="22"/>
      <c r="I53" s="89">
        <v>0</v>
      </c>
      <c r="J53" s="24">
        <f t="shared" si="0"/>
        <v>0</v>
      </c>
      <c r="K53" s="35"/>
      <c r="L53" s="36"/>
      <c r="M53" s="35"/>
      <c r="N53" s="35"/>
    </row>
    <row r="54" spans="1:14" s="26" customFormat="1" ht="14.25">
      <c r="A54" s="79" t="s">
        <v>31</v>
      </c>
      <c r="B54" s="79" t="s">
        <v>133</v>
      </c>
      <c r="C54" s="79" t="s">
        <v>134</v>
      </c>
      <c r="D54" s="85" t="s">
        <v>135</v>
      </c>
      <c r="E54" s="79" t="s">
        <v>35</v>
      </c>
      <c r="F54" s="93">
        <v>4</v>
      </c>
      <c r="G54" s="91">
        <v>75.03</v>
      </c>
      <c r="H54" s="22"/>
      <c r="I54" s="89">
        <v>0</v>
      </c>
      <c r="J54" s="24">
        <f t="shared" si="0"/>
        <v>0</v>
      </c>
      <c r="K54" s="35"/>
      <c r="L54" s="36"/>
      <c r="M54" s="35"/>
      <c r="N54" s="35"/>
    </row>
    <row r="55" spans="1:14" s="26" customFormat="1" ht="14.25">
      <c r="A55" s="79" t="s">
        <v>31</v>
      </c>
      <c r="B55" s="79" t="s">
        <v>136</v>
      </c>
      <c r="C55" s="79" t="s">
        <v>137</v>
      </c>
      <c r="D55" s="85" t="s">
        <v>138</v>
      </c>
      <c r="E55" s="79" t="s">
        <v>35</v>
      </c>
      <c r="F55" s="93">
        <v>2</v>
      </c>
      <c r="G55" s="91">
        <v>148.65</v>
      </c>
      <c r="H55" s="22"/>
      <c r="I55" s="89">
        <v>0</v>
      </c>
      <c r="J55" s="24">
        <f t="shared" si="0"/>
        <v>0</v>
      </c>
      <c r="K55" s="35"/>
      <c r="L55" s="36"/>
      <c r="M55" s="35"/>
      <c r="N55" s="35"/>
    </row>
    <row r="56" spans="1:14" s="26" customFormat="1" ht="14.25">
      <c r="A56" s="79" t="s">
        <v>31</v>
      </c>
      <c r="B56" s="79" t="s">
        <v>139</v>
      </c>
      <c r="C56" s="79" t="s">
        <v>140</v>
      </c>
      <c r="D56" s="85" t="s">
        <v>141</v>
      </c>
      <c r="E56" s="79" t="s">
        <v>35</v>
      </c>
      <c r="F56" s="93">
        <v>2</v>
      </c>
      <c r="G56" s="91">
        <v>279.14</v>
      </c>
      <c r="H56" s="22"/>
      <c r="I56" s="89">
        <v>0</v>
      </c>
      <c r="J56" s="24">
        <f t="shared" si="0"/>
        <v>0</v>
      </c>
      <c r="K56" s="35"/>
      <c r="L56" s="36"/>
      <c r="M56" s="35"/>
      <c r="N56" s="35"/>
    </row>
    <row r="57" spans="1:14" s="26" customFormat="1" ht="14.25">
      <c r="A57" s="79" t="s">
        <v>31</v>
      </c>
      <c r="B57" s="79" t="s">
        <v>142</v>
      </c>
      <c r="C57" s="79" t="s">
        <v>143</v>
      </c>
      <c r="D57" s="85" t="s">
        <v>144</v>
      </c>
      <c r="E57" s="79" t="s">
        <v>35</v>
      </c>
      <c r="F57" s="93">
        <v>10</v>
      </c>
      <c r="G57" s="91">
        <v>118.99</v>
      </c>
      <c r="H57" s="22"/>
      <c r="I57" s="89">
        <v>0</v>
      </c>
      <c r="J57" s="24">
        <f t="shared" si="0"/>
        <v>0</v>
      </c>
      <c r="K57" s="35"/>
      <c r="L57" s="36"/>
      <c r="M57" s="35"/>
      <c r="N57" s="35"/>
    </row>
    <row r="58" spans="1:14" s="26" customFormat="1" ht="14.25">
      <c r="A58" s="79" t="s">
        <v>31</v>
      </c>
      <c r="B58" s="79" t="s">
        <v>145</v>
      </c>
      <c r="C58" s="79" t="s">
        <v>146</v>
      </c>
      <c r="D58" s="85" t="s">
        <v>147</v>
      </c>
      <c r="E58" s="79" t="s">
        <v>35</v>
      </c>
      <c r="F58" s="93">
        <v>5</v>
      </c>
      <c r="G58" s="91">
        <v>61.77</v>
      </c>
      <c r="H58" s="22"/>
      <c r="I58" s="89">
        <v>0</v>
      </c>
      <c r="J58" s="24">
        <f t="shared" si="0"/>
        <v>0</v>
      </c>
      <c r="K58" s="35"/>
      <c r="L58" s="36"/>
      <c r="M58" s="35"/>
      <c r="N58" s="35"/>
    </row>
    <row r="59" spans="1:14" s="26" customFormat="1" ht="14.25">
      <c r="A59" s="79" t="s">
        <v>31</v>
      </c>
      <c r="B59" s="79" t="s">
        <v>148</v>
      </c>
      <c r="C59" s="79" t="s">
        <v>149</v>
      </c>
      <c r="D59" s="85" t="s">
        <v>150</v>
      </c>
      <c r="E59" s="79" t="s">
        <v>35</v>
      </c>
      <c r="F59" s="93">
        <v>1</v>
      </c>
      <c r="G59" s="91">
        <v>97.85</v>
      </c>
      <c r="H59" s="22"/>
      <c r="I59" s="89">
        <v>0</v>
      </c>
      <c r="J59" s="24">
        <f t="shared" si="0"/>
        <v>0</v>
      </c>
      <c r="K59" s="35"/>
      <c r="L59" s="36"/>
      <c r="M59" s="35"/>
      <c r="N59" s="35"/>
    </row>
    <row r="60" spans="1:14" s="26" customFormat="1" ht="14.25">
      <c r="A60" s="79" t="s">
        <v>31</v>
      </c>
      <c r="B60" s="79" t="s">
        <v>151</v>
      </c>
      <c r="C60" s="79" t="s">
        <v>152</v>
      </c>
      <c r="D60" s="85" t="s">
        <v>153</v>
      </c>
      <c r="E60" s="79" t="s">
        <v>35</v>
      </c>
      <c r="F60" s="93">
        <v>2</v>
      </c>
      <c r="G60" s="91">
        <v>127.69</v>
      </c>
      <c r="H60" s="22"/>
      <c r="I60" s="89">
        <v>0</v>
      </c>
      <c r="J60" s="24">
        <f t="shared" si="0"/>
        <v>0</v>
      </c>
      <c r="K60" s="35"/>
      <c r="L60" s="36"/>
      <c r="M60" s="35"/>
      <c r="N60" s="35"/>
    </row>
    <row r="61" spans="1:14" s="26" customFormat="1" ht="14.25">
      <c r="A61" s="79" t="s">
        <v>31</v>
      </c>
      <c r="B61" s="79" t="s">
        <v>154</v>
      </c>
      <c r="C61" s="79" t="s">
        <v>155</v>
      </c>
      <c r="D61" s="85" t="s">
        <v>156</v>
      </c>
      <c r="E61" s="79" t="s">
        <v>35</v>
      </c>
      <c r="F61" s="93">
        <v>20</v>
      </c>
      <c r="G61" s="91">
        <v>1.43</v>
      </c>
      <c r="H61" s="22"/>
      <c r="I61" s="89">
        <v>0</v>
      </c>
      <c r="J61" s="24">
        <f t="shared" si="0"/>
        <v>0</v>
      </c>
      <c r="K61" s="35"/>
      <c r="L61" s="36"/>
      <c r="M61" s="35"/>
      <c r="N61" s="35"/>
    </row>
    <row r="62" spans="1:14" s="26" customFormat="1" ht="14.25">
      <c r="A62" s="79" t="s">
        <v>31</v>
      </c>
      <c r="B62" s="79" t="s">
        <v>157</v>
      </c>
      <c r="C62" s="79" t="s">
        <v>158</v>
      </c>
      <c r="D62" s="85" t="s">
        <v>159</v>
      </c>
      <c r="E62" s="79" t="s">
        <v>35</v>
      </c>
      <c r="F62" s="93">
        <v>46</v>
      </c>
      <c r="G62" s="91">
        <v>31.11</v>
      </c>
      <c r="H62" s="22"/>
      <c r="I62" s="89">
        <v>0</v>
      </c>
      <c r="J62" s="24">
        <f t="shared" si="0"/>
        <v>0</v>
      </c>
      <c r="K62" s="35"/>
      <c r="L62" s="36"/>
      <c r="M62" s="35"/>
      <c r="N62" s="35"/>
    </row>
    <row r="63" spans="1:14" s="26" customFormat="1" ht="14.25">
      <c r="A63" s="79" t="s">
        <v>31</v>
      </c>
      <c r="B63" s="79" t="s">
        <v>160</v>
      </c>
      <c r="C63" s="79" t="s">
        <v>161</v>
      </c>
      <c r="D63" s="85" t="s">
        <v>162</v>
      </c>
      <c r="E63" s="79" t="s">
        <v>163</v>
      </c>
      <c r="F63" s="93">
        <v>3</v>
      </c>
      <c r="G63" s="91">
        <v>223.1</v>
      </c>
      <c r="H63" s="22"/>
      <c r="I63" s="89">
        <v>0</v>
      </c>
      <c r="J63" s="24">
        <f t="shared" si="0"/>
        <v>0</v>
      </c>
      <c r="K63" s="35"/>
      <c r="L63" s="36"/>
      <c r="M63" s="35"/>
      <c r="N63" s="35"/>
    </row>
    <row r="64" spans="1:14" s="26" customFormat="1" ht="14.25">
      <c r="A64" s="79" t="s">
        <v>31</v>
      </c>
      <c r="B64" s="79" t="s">
        <v>164</v>
      </c>
      <c r="C64" s="79" t="s">
        <v>165</v>
      </c>
      <c r="D64" s="85" t="s">
        <v>166</v>
      </c>
      <c r="E64" s="79" t="s">
        <v>51</v>
      </c>
      <c r="F64" s="93">
        <v>780</v>
      </c>
      <c r="G64" s="91">
        <v>3.41</v>
      </c>
      <c r="H64" s="22"/>
      <c r="I64" s="89">
        <v>0</v>
      </c>
      <c r="J64" s="24">
        <f t="shared" si="0"/>
        <v>0</v>
      </c>
      <c r="K64" s="35"/>
      <c r="L64" s="36"/>
      <c r="M64" s="35"/>
      <c r="N64" s="35"/>
    </row>
    <row r="65" spans="1:14" s="26" customFormat="1" ht="14.25">
      <c r="A65" s="79" t="s">
        <v>31</v>
      </c>
      <c r="B65" s="79" t="s">
        <v>167</v>
      </c>
      <c r="C65" s="79" t="s">
        <v>168</v>
      </c>
      <c r="D65" s="85" t="s">
        <v>169</v>
      </c>
      <c r="E65" s="79" t="s">
        <v>51</v>
      </c>
      <c r="F65" s="93">
        <v>135</v>
      </c>
      <c r="G65" s="91">
        <v>1.16</v>
      </c>
      <c r="H65" s="22"/>
      <c r="I65" s="89">
        <v>0</v>
      </c>
      <c r="J65" s="24">
        <f t="shared" si="0"/>
        <v>0</v>
      </c>
      <c r="K65" s="35"/>
      <c r="L65" s="36"/>
      <c r="M65" s="35"/>
      <c r="N65" s="35"/>
    </row>
    <row r="66" spans="1:14" s="26" customFormat="1" ht="14.25">
      <c r="A66" s="79" t="s">
        <v>31</v>
      </c>
      <c r="B66" s="79" t="s">
        <v>170</v>
      </c>
      <c r="C66" s="79" t="s">
        <v>171</v>
      </c>
      <c r="D66" s="85" t="s">
        <v>172</v>
      </c>
      <c r="E66" s="79" t="s">
        <v>51</v>
      </c>
      <c r="F66" s="93">
        <v>180</v>
      </c>
      <c r="G66" s="91">
        <v>6.94</v>
      </c>
      <c r="H66" s="22"/>
      <c r="I66" s="89">
        <v>0</v>
      </c>
      <c r="J66" s="24">
        <f t="shared" si="0"/>
        <v>0</v>
      </c>
      <c r="K66" s="35"/>
      <c r="L66" s="36"/>
      <c r="M66" s="35"/>
      <c r="N66" s="35"/>
    </row>
    <row r="67" spans="1:14" s="26" customFormat="1" ht="14.25">
      <c r="A67" s="79" t="s">
        <v>31</v>
      </c>
      <c r="B67" s="79" t="s">
        <v>173</v>
      </c>
      <c r="C67" s="79" t="s">
        <v>174</v>
      </c>
      <c r="D67" s="85" t="s">
        <v>175</v>
      </c>
      <c r="E67" s="79" t="s">
        <v>51</v>
      </c>
      <c r="F67" s="93">
        <v>1115</v>
      </c>
      <c r="G67" s="91">
        <v>1.62</v>
      </c>
      <c r="H67" s="22"/>
      <c r="I67" s="89">
        <v>0</v>
      </c>
      <c r="J67" s="24">
        <f t="shared" si="0"/>
        <v>0</v>
      </c>
      <c r="K67" s="35"/>
      <c r="L67" s="36"/>
      <c r="M67" s="35"/>
      <c r="N67" s="35"/>
    </row>
    <row r="68" spans="1:14" s="26" customFormat="1" ht="14.25">
      <c r="A68" s="79" t="s">
        <v>31</v>
      </c>
      <c r="B68" s="79" t="s">
        <v>176</v>
      </c>
      <c r="C68" s="79" t="s">
        <v>177</v>
      </c>
      <c r="D68" s="85" t="s">
        <v>178</v>
      </c>
      <c r="E68" s="79" t="s">
        <v>51</v>
      </c>
      <c r="F68" s="93">
        <v>100</v>
      </c>
      <c r="G68" s="91">
        <v>2.63</v>
      </c>
      <c r="H68" s="22"/>
      <c r="I68" s="89">
        <v>0</v>
      </c>
      <c r="J68" s="24">
        <f t="shared" si="0"/>
        <v>0</v>
      </c>
      <c r="K68" s="35"/>
      <c r="L68" s="36"/>
      <c r="M68" s="35"/>
      <c r="N68" s="35"/>
    </row>
    <row r="69" spans="1:14" s="26" customFormat="1" ht="14.25">
      <c r="A69" s="79" t="s">
        <v>31</v>
      </c>
      <c r="B69" s="79" t="s">
        <v>179</v>
      </c>
      <c r="C69" s="79" t="s">
        <v>180</v>
      </c>
      <c r="D69" s="85" t="s">
        <v>181</v>
      </c>
      <c r="E69" s="79" t="s">
        <v>51</v>
      </c>
      <c r="F69" s="93">
        <v>120</v>
      </c>
      <c r="G69" s="91">
        <v>3.94</v>
      </c>
      <c r="H69" s="22"/>
      <c r="I69" s="89">
        <v>0</v>
      </c>
      <c r="J69" s="24">
        <f t="shared" si="0"/>
        <v>0</v>
      </c>
      <c r="K69" s="35"/>
      <c r="L69" s="36"/>
      <c r="M69" s="35"/>
      <c r="N69" s="35"/>
    </row>
    <row r="70" spans="1:14" s="26" customFormat="1" ht="14.25">
      <c r="A70" s="79" t="s">
        <v>31</v>
      </c>
      <c r="B70" s="79" t="s">
        <v>182</v>
      </c>
      <c r="C70" s="79" t="s">
        <v>183</v>
      </c>
      <c r="D70" s="85" t="s">
        <v>184</v>
      </c>
      <c r="E70" s="79" t="s">
        <v>35</v>
      </c>
      <c r="F70" s="93">
        <v>40</v>
      </c>
      <c r="G70" s="91">
        <v>6.21</v>
      </c>
      <c r="H70" s="22"/>
      <c r="I70" s="89">
        <v>0</v>
      </c>
      <c r="J70" s="24">
        <f t="shared" si="0"/>
        <v>0</v>
      </c>
      <c r="K70" s="35"/>
      <c r="L70" s="36"/>
      <c r="M70" s="35"/>
      <c r="N70" s="35"/>
    </row>
    <row r="71" spans="1:14" s="26" customFormat="1" ht="14.25">
      <c r="A71" s="79" t="s">
        <v>31</v>
      </c>
      <c r="B71" s="79" t="s">
        <v>185</v>
      </c>
      <c r="C71" s="79" t="s">
        <v>186</v>
      </c>
      <c r="D71" s="85" t="s">
        <v>187</v>
      </c>
      <c r="E71" s="79" t="s">
        <v>35</v>
      </c>
      <c r="F71" s="93">
        <v>75</v>
      </c>
      <c r="G71" s="91">
        <v>6.62</v>
      </c>
      <c r="H71" s="22"/>
      <c r="I71" s="89">
        <v>0</v>
      </c>
      <c r="J71" s="24">
        <f t="shared" si="0"/>
        <v>0</v>
      </c>
      <c r="K71" s="35"/>
      <c r="L71" s="36"/>
      <c r="M71" s="35"/>
      <c r="N71" s="35"/>
    </row>
    <row r="72" spans="1:14" s="26" customFormat="1" ht="14.25">
      <c r="A72" s="79" t="s">
        <v>31</v>
      </c>
      <c r="B72" s="79" t="s">
        <v>188</v>
      </c>
      <c r="C72" s="79" t="s">
        <v>189</v>
      </c>
      <c r="D72" s="85" t="s">
        <v>190</v>
      </c>
      <c r="E72" s="79" t="s">
        <v>35</v>
      </c>
      <c r="F72" s="93">
        <v>66</v>
      </c>
      <c r="G72" s="91">
        <v>9.31</v>
      </c>
      <c r="H72" s="22"/>
      <c r="I72" s="89">
        <v>0</v>
      </c>
      <c r="J72" s="24">
        <f t="shared" si="0"/>
        <v>0</v>
      </c>
      <c r="K72" s="35"/>
      <c r="L72" s="36"/>
      <c r="M72" s="35"/>
      <c r="N72" s="35"/>
    </row>
    <row r="73" spans="1:14" s="26" customFormat="1" ht="14.25">
      <c r="A73" s="79" t="s">
        <v>31</v>
      </c>
      <c r="B73" s="79" t="s">
        <v>191</v>
      </c>
      <c r="C73" s="79" t="s">
        <v>192</v>
      </c>
      <c r="D73" s="85" t="s">
        <v>193</v>
      </c>
      <c r="E73" s="79" t="s">
        <v>35</v>
      </c>
      <c r="F73" s="93">
        <v>30</v>
      </c>
      <c r="G73" s="91">
        <v>5.92</v>
      </c>
      <c r="H73" s="22"/>
      <c r="I73" s="89">
        <v>0</v>
      </c>
      <c r="J73" s="24">
        <f t="shared" si="0"/>
        <v>0</v>
      </c>
      <c r="K73" s="35"/>
      <c r="L73" s="36"/>
      <c r="M73" s="35"/>
      <c r="N73" s="35"/>
    </row>
    <row r="74" spans="1:14" s="26" customFormat="1" ht="14.25">
      <c r="A74" s="79" t="s">
        <v>31</v>
      </c>
      <c r="B74" s="79" t="s">
        <v>194</v>
      </c>
      <c r="C74" s="79" t="s">
        <v>195</v>
      </c>
      <c r="D74" s="85" t="s">
        <v>196</v>
      </c>
      <c r="E74" s="79" t="s">
        <v>35</v>
      </c>
      <c r="F74" s="93">
        <v>30</v>
      </c>
      <c r="G74" s="91">
        <v>8.32</v>
      </c>
      <c r="H74" s="22"/>
      <c r="I74" s="89">
        <v>0</v>
      </c>
      <c r="J74" s="24">
        <f t="shared" si="0"/>
        <v>0</v>
      </c>
      <c r="K74" s="35"/>
      <c r="L74" s="36"/>
      <c r="M74" s="35"/>
      <c r="N74" s="35"/>
    </row>
    <row r="75" spans="1:14" s="26" customFormat="1" ht="14.25">
      <c r="A75" s="79" t="s">
        <v>31</v>
      </c>
      <c r="B75" s="79" t="s">
        <v>197</v>
      </c>
      <c r="C75" s="79" t="s">
        <v>198</v>
      </c>
      <c r="D75" s="85" t="s">
        <v>199</v>
      </c>
      <c r="E75" s="79" t="s">
        <v>35</v>
      </c>
      <c r="F75" s="93">
        <v>155</v>
      </c>
      <c r="G75" s="91">
        <v>14.23</v>
      </c>
      <c r="H75" s="22"/>
      <c r="I75" s="89">
        <v>0</v>
      </c>
      <c r="J75" s="24">
        <f t="shared" si="0"/>
        <v>0</v>
      </c>
      <c r="K75" s="35"/>
      <c r="L75" s="36"/>
      <c r="M75" s="35"/>
      <c r="N75" s="35"/>
    </row>
    <row r="76" spans="1:14" s="26" customFormat="1" ht="14.25">
      <c r="A76" s="79" t="s">
        <v>31</v>
      </c>
      <c r="B76" s="79" t="s">
        <v>200</v>
      </c>
      <c r="C76" s="79" t="s">
        <v>201</v>
      </c>
      <c r="D76" s="85" t="s">
        <v>202</v>
      </c>
      <c r="E76" s="79" t="s">
        <v>35</v>
      </c>
      <c r="F76" s="93">
        <v>30</v>
      </c>
      <c r="G76" s="91">
        <v>35.77</v>
      </c>
      <c r="H76" s="22"/>
      <c r="I76" s="89">
        <v>0</v>
      </c>
      <c r="J76" s="24">
        <f t="shared" si="0"/>
        <v>0</v>
      </c>
      <c r="K76" s="35"/>
      <c r="L76" s="36"/>
      <c r="M76" s="35"/>
      <c r="N76" s="35"/>
    </row>
    <row r="77" spans="1:14" s="26" customFormat="1" ht="14.25">
      <c r="A77" s="79" t="s">
        <v>31</v>
      </c>
      <c r="B77" s="79" t="s">
        <v>203</v>
      </c>
      <c r="C77" s="79" t="s">
        <v>204</v>
      </c>
      <c r="D77" s="85" t="s">
        <v>205</v>
      </c>
      <c r="E77" s="79" t="s">
        <v>35</v>
      </c>
      <c r="F77" s="93">
        <v>30</v>
      </c>
      <c r="G77" s="91">
        <v>45.64</v>
      </c>
      <c r="H77" s="22"/>
      <c r="I77" s="89">
        <v>0</v>
      </c>
      <c r="J77" s="24">
        <f t="shared" si="0"/>
        <v>0</v>
      </c>
      <c r="K77" s="35"/>
      <c r="L77" s="36"/>
      <c r="M77" s="35"/>
      <c r="N77" s="35"/>
    </row>
    <row r="78" spans="1:14" s="26" customFormat="1" ht="14.25">
      <c r="A78" s="79" t="s">
        <v>31</v>
      </c>
      <c r="B78" s="79" t="s">
        <v>206</v>
      </c>
      <c r="C78" s="79" t="s">
        <v>207</v>
      </c>
      <c r="D78" s="85" t="s">
        <v>208</v>
      </c>
      <c r="E78" s="79" t="s">
        <v>35</v>
      </c>
      <c r="F78" s="93">
        <v>6</v>
      </c>
      <c r="G78" s="91">
        <v>58.43</v>
      </c>
      <c r="H78" s="22"/>
      <c r="I78" s="89">
        <v>0</v>
      </c>
      <c r="J78" s="24">
        <f t="shared" si="0"/>
        <v>0</v>
      </c>
      <c r="K78" s="35"/>
      <c r="L78" s="36"/>
      <c r="M78" s="35"/>
      <c r="N78" s="35"/>
    </row>
    <row r="79" spans="1:14" s="26" customFormat="1" ht="14.25">
      <c r="A79" s="79" t="s">
        <v>31</v>
      </c>
      <c r="B79" s="79" t="s">
        <v>209</v>
      </c>
      <c r="C79" s="79" t="s">
        <v>210</v>
      </c>
      <c r="D79" s="85" t="s">
        <v>211</v>
      </c>
      <c r="E79" s="79" t="s">
        <v>35</v>
      </c>
      <c r="F79" s="93">
        <v>10</v>
      </c>
      <c r="G79" s="91">
        <v>6.8</v>
      </c>
      <c r="H79" s="22"/>
      <c r="I79" s="89">
        <v>0</v>
      </c>
      <c r="J79" s="24">
        <f t="shared" si="0"/>
        <v>0</v>
      </c>
      <c r="K79" s="35"/>
      <c r="L79" s="36"/>
      <c r="M79" s="35"/>
      <c r="N79" s="35"/>
    </row>
    <row r="80" spans="1:14" s="26" customFormat="1" ht="14.25">
      <c r="A80" s="79" t="s">
        <v>31</v>
      </c>
      <c r="B80" s="79" t="s">
        <v>212</v>
      </c>
      <c r="C80" s="79" t="s">
        <v>213</v>
      </c>
      <c r="D80" s="85" t="s">
        <v>214</v>
      </c>
      <c r="E80" s="79" t="s">
        <v>35</v>
      </c>
      <c r="F80" s="93">
        <v>15</v>
      </c>
      <c r="G80" s="91">
        <v>46.5</v>
      </c>
      <c r="H80" s="22"/>
      <c r="I80" s="89">
        <v>0</v>
      </c>
      <c r="J80" s="24">
        <f t="shared" si="0"/>
        <v>0</v>
      </c>
      <c r="K80" s="35"/>
      <c r="L80" s="36"/>
      <c r="M80" s="35"/>
      <c r="N80" s="35"/>
    </row>
    <row r="81" spans="1:14" s="26" customFormat="1" ht="14.25">
      <c r="A81" s="79" t="s">
        <v>31</v>
      </c>
      <c r="B81" s="79" t="s">
        <v>215</v>
      </c>
      <c r="C81" s="79" t="s">
        <v>216</v>
      </c>
      <c r="D81" s="85" t="s">
        <v>217</v>
      </c>
      <c r="E81" s="79" t="s">
        <v>35</v>
      </c>
      <c r="F81" s="93">
        <v>70</v>
      </c>
      <c r="G81" s="91">
        <v>12.59</v>
      </c>
      <c r="H81" s="22"/>
      <c r="I81" s="89">
        <v>0</v>
      </c>
      <c r="J81" s="24">
        <f t="shared" si="0"/>
        <v>0</v>
      </c>
      <c r="K81" s="35"/>
      <c r="L81" s="36"/>
      <c r="M81" s="35"/>
      <c r="N81" s="35"/>
    </row>
    <row r="82" spans="1:14" s="26" customFormat="1" ht="14.25">
      <c r="A82" s="79" t="s">
        <v>31</v>
      </c>
      <c r="B82" s="79" t="s">
        <v>218</v>
      </c>
      <c r="C82" s="79" t="s">
        <v>219</v>
      </c>
      <c r="D82" s="85" t="s">
        <v>220</v>
      </c>
      <c r="E82" s="79" t="s">
        <v>35</v>
      </c>
      <c r="F82" s="93">
        <v>55</v>
      </c>
      <c r="G82" s="91">
        <v>20.34</v>
      </c>
      <c r="H82" s="22"/>
      <c r="I82" s="89">
        <v>0</v>
      </c>
      <c r="J82" s="24">
        <f t="shared" si="0"/>
        <v>0</v>
      </c>
      <c r="K82" s="35"/>
      <c r="L82" s="36"/>
      <c r="M82" s="35"/>
      <c r="N82" s="35"/>
    </row>
    <row r="83" spans="1:14" s="26" customFormat="1" ht="14.25">
      <c r="A83" s="79" t="s">
        <v>31</v>
      </c>
      <c r="B83" s="79" t="s">
        <v>221</v>
      </c>
      <c r="C83" s="79" t="s">
        <v>222</v>
      </c>
      <c r="D83" s="85" t="s">
        <v>223</v>
      </c>
      <c r="E83" s="79" t="s">
        <v>35</v>
      </c>
      <c r="F83" s="93">
        <v>20</v>
      </c>
      <c r="G83" s="91">
        <v>8.74</v>
      </c>
      <c r="H83" s="22"/>
      <c r="I83" s="89">
        <v>0</v>
      </c>
      <c r="J83" s="24">
        <f t="shared" si="0"/>
        <v>0</v>
      </c>
      <c r="K83" s="35"/>
      <c r="L83" s="36"/>
      <c r="M83" s="35"/>
      <c r="N83" s="35"/>
    </row>
    <row r="84" spans="1:14" s="26" customFormat="1" ht="14.25">
      <c r="A84" s="79" t="s">
        <v>31</v>
      </c>
      <c r="B84" s="79" t="s">
        <v>224</v>
      </c>
      <c r="C84" s="79" t="s">
        <v>225</v>
      </c>
      <c r="D84" s="85" t="s">
        <v>226</v>
      </c>
      <c r="E84" s="79" t="s">
        <v>35</v>
      </c>
      <c r="F84" s="93">
        <v>10</v>
      </c>
      <c r="G84" s="91">
        <v>9.62</v>
      </c>
      <c r="H84" s="22"/>
      <c r="I84" s="89">
        <v>0</v>
      </c>
      <c r="J84" s="24">
        <f t="shared" si="0"/>
        <v>0</v>
      </c>
      <c r="K84" s="35"/>
      <c r="L84" s="36"/>
      <c r="M84" s="35"/>
      <c r="N84" s="35"/>
    </row>
    <row r="85" spans="1:14" s="26" customFormat="1" ht="14.25">
      <c r="A85" s="79" t="s">
        <v>31</v>
      </c>
      <c r="B85" s="79" t="s">
        <v>227</v>
      </c>
      <c r="C85" s="79" t="s">
        <v>228</v>
      </c>
      <c r="D85" s="85" t="s">
        <v>229</v>
      </c>
      <c r="E85" s="79" t="s">
        <v>35</v>
      </c>
      <c r="F85" s="93">
        <v>35</v>
      </c>
      <c r="G85" s="91">
        <v>6.64</v>
      </c>
      <c r="H85" s="22"/>
      <c r="I85" s="89">
        <v>0</v>
      </c>
      <c r="J85" s="24">
        <f t="shared" si="0"/>
        <v>0</v>
      </c>
      <c r="K85" s="35"/>
      <c r="L85" s="36"/>
      <c r="M85" s="35"/>
      <c r="N85" s="35"/>
    </row>
    <row r="86" spans="1:14" s="26" customFormat="1" ht="14.25">
      <c r="A86" s="79" t="s">
        <v>31</v>
      </c>
      <c r="B86" s="79" t="s">
        <v>230</v>
      </c>
      <c r="C86" s="79" t="s">
        <v>231</v>
      </c>
      <c r="D86" s="85" t="s">
        <v>232</v>
      </c>
      <c r="E86" s="79" t="s">
        <v>35</v>
      </c>
      <c r="F86" s="93">
        <v>30</v>
      </c>
      <c r="G86" s="91">
        <v>7.4</v>
      </c>
      <c r="H86" s="22"/>
      <c r="I86" s="89">
        <v>0</v>
      </c>
      <c r="J86" s="24">
        <f aca="true" t="shared" si="1" ref="J86:J149">SUM(F86*I86)</f>
        <v>0</v>
      </c>
      <c r="K86" s="35"/>
      <c r="L86" s="36"/>
      <c r="M86" s="35"/>
      <c r="N86" s="35"/>
    </row>
    <row r="87" spans="1:14" s="26" customFormat="1" ht="14.25">
      <c r="A87" s="79" t="s">
        <v>31</v>
      </c>
      <c r="B87" s="79" t="s">
        <v>233</v>
      </c>
      <c r="C87" s="79" t="s">
        <v>234</v>
      </c>
      <c r="D87" s="85" t="s">
        <v>235</v>
      </c>
      <c r="E87" s="79" t="s">
        <v>35</v>
      </c>
      <c r="F87" s="93">
        <v>34</v>
      </c>
      <c r="G87" s="91">
        <v>13.17</v>
      </c>
      <c r="H87" s="22"/>
      <c r="I87" s="89">
        <v>0</v>
      </c>
      <c r="J87" s="24">
        <f t="shared" si="1"/>
        <v>0</v>
      </c>
      <c r="K87" s="35"/>
      <c r="L87" s="36"/>
      <c r="M87" s="35"/>
      <c r="N87" s="35"/>
    </row>
    <row r="88" spans="1:14" s="26" customFormat="1" ht="14.25">
      <c r="A88" s="79" t="s">
        <v>31</v>
      </c>
      <c r="B88" s="79" t="s">
        <v>236</v>
      </c>
      <c r="C88" s="79" t="s">
        <v>237</v>
      </c>
      <c r="D88" s="85" t="s">
        <v>238</v>
      </c>
      <c r="E88" s="79" t="s">
        <v>35</v>
      </c>
      <c r="F88" s="93">
        <v>149</v>
      </c>
      <c r="G88" s="91">
        <v>18.85</v>
      </c>
      <c r="H88" s="22"/>
      <c r="I88" s="89">
        <v>0</v>
      </c>
      <c r="J88" s="24">
        <f t="shared" si="1"/>
        <v>0</v>
      </c>
      <c r="K88" s="35"/>
      <c r="L88" s="36"/>
      <c r="M88" s="35"/>
      <c r="N88" s="35"/>
    </row>
    <row r="89" spans="1:14" s="26" customFormat="1" ht="14.25">
      <c r="A89" s="79" t="s">
        <v>31</v>
      </c>
      <c r="B89" s="79" t="s">
        <v>239</v>
      </c>
      <c r="C89" s="79" t="s">
        <v>240</v>
      </c>
      <c r="D89" s="85" t="s">
        <v>241</v>
      </c>
      <c r="E89" s="79" t="s">
        <v>35</v>
      </c>
      <c r="F89" s="93">
        <v>69</v>
      </c>
      <c r="G89" s="91">
        <v>59.77</v>
      </c>
      <c r="H89" s="22"/>
      <c r="I89" s="89">
        <v>0</v>
      </c>
      <c r="J89" s="24">
        <f t="shared" si="1"/>
        <v>0</v>
      </c>
      <c r="K89" s="35"/>
      <c r="L89" s="36"/>
      <c r="M89" s="35"/>
      <c r="N89" s="35"/>
    </row>
    <row r="90" spans="1:14" s="26" customFormat="1" ht="14.25">
      <c r="A90" s="79" t="s">
        <v>31</v>
      </c>
      <c r="B90" s="79" t="s">
        <v>242</v>
      </c>
      <c r="C90" s="79" t="s">
        <v>243</v>
      </c>
      <c r="D90" s="85" t="s">
        <v>244</v>
      </c>
      <c r="E90" s="79" t="s">
        <v>35</v>
      </c>
      <c r="F90" s="93">
        <v>40</v>
      </c>
      <c r="G90" s="91">
        <v>71.11</v>
      </c>
      <c r="H90" s="22"/>
      <c r="I90" s="89">
        <v>0</v>
      </c>
      <c r="J90" s="24">
        <f t="shared" si="1"/>
        <v>0</v>
      </c>
      <c r="K90" s="35"/>
      <c r="L90" s="36"/>
      <c r="M90" s="35"/>
      <c r="N90" s="35"/>
    </row>
    <row r="91" spans="1:14" s="26" customFormat="1" ht="14.25">
      <c r="A91" s="79" t="s">
        <v>31</v>
      </c>
      <c r="B91" s="79" t="s">
        <v>245</v>
      </c>
      <c r="C91" s="79" t="s">
        <v>246</v>
      </c>
      <c r="D91" s="85" t="s">
        <v>247</v>
      </c>
      <c r="E91" s="79" t="s">
        <v>35</v>
      </c>
      <c r="F91" s="93">
        <v>15</v>
      </c>
      <c r="G91" s="91">
        <v>62.71</v>
      </c>
      <c r="H91" s="22"/>
      <c r="I91" s="89">
        <v>0</v>
      </c>
      <c r="J91" s="24">
        <f t="shared" si="1"/>
        <v>0</v>
      </c>
      <c r="K91" s="35"/>
      <c r="L91" s="36"/>
      <c r="M91" s="35"/>
      <c r="N91" s="35"/>
    </row>
    <row r="92" spans="1:14" s="26" customFormat="1" ht="14.25">
      <c r="A92" s="79" t="s">
        <v>31</v>
      </c>
      <c r="B92" s="79" t="s">
        <v>248</v>
      </c>
      <c r="C92" s="79" t="s">
        <v>249</v>
      </c>
      <c r="D92" s="85" t="s">
        <v>250</v>
      </c>
      <c r="E92" s="79" t="s">
        <v>35</v>
      </c>
      <c r="F92" s="93">
        <v>40</v>
      </c>
      <c r="G92" s="91">
        <v>70.91</v>
      </c>
      <c r="H92" s="22"/>
      <c r="I92" s="89">
        <v>0</v>
      </c>
      <c r="J92" s="24">
        <f t="shared" si="1"/>
        <v>0</v>
      </c>
      <c r="K92" s="35"/>
      <c r="L92" s="36"/>
      <c r="M92" s="35"/>
      <c r="N92" s="35"/>
    </row>
    <row r="93" spans="1:14" s="26" customFormat="1" ht="14.25">
      <c r="A93" s="79" t="s">
        <v>31</v>
      </c>
      <c r="B93" s="79" t="s">
        <v>251</v>
      </c>
      <c r="C93" s="79" t="s">
        <v>252</v>
      </c>
      <c r="D93" s="85" t="s">
        <v>253</v>
      </c>
      <c r="E93" s="79" t="s">
        <v>35</v>
      </c>
      <c r="F93" s="93">
        <v>250</v>
      </c>
      <c r="G93" s="91">
        <v>35.17</v>
      </c>
      <c r="H93" s="22"/>
      <c r="I93" s="89">
        <v>0</v>
      </c>
      <c r="J93" s="24">
        <f t="shared" si="1"/>
        <v>0</v>
      </c>
      <c r="K93" s="35"/>
      <c r="L93" s="36"/>
      <c r="M93" s="35"/>
      <c r="N93" s="35"/>
    </row>
    <row r="94" spans="1:14" s="26" customFormat="1" ht="14.25">
      <c r="A94" s="79" t="s">
        <v>31</v>
      </c>
      <c r="B94" s="79" t="s">
        <v>254</v>
      </c>
      <c r="C94" s="79" t="s">
        <v>255</v>
      </c>
      <c r="D94" s="85" t="s">
        <v>256</v>
      </c>
      <c r="E94" s="79" t="s">
        <v>35</v>
      </c>
      <c r="F94" s="93">
        <v>30</v>
      </c>
      <c r="G94" s="91">
        <v>47.26</v>
      </c>
      <c r="H94" s="22"/>
      <c r="I94" s="89">
        <v>0</v>
      </c>
      <c r="J94" s="24">
        <f t="shared" si="1"/>
        <v>0</v>
      </c>
      <c r="K94" s="35"/>
      <c r="L94" s="36"/>
      <c r="M94" s="35"/>
      <c r="N94" s="35"/>
    </row>
    <row r="95" spans="1:14" s="26" customFormat="1" ht="14.25">
      <c r="A95" s="79" t="s">
        <v>31</v>
      </c>
      <c r="B95" s="79" t="s">
        <v>257</v>
      </c>
      <c r="C95" s="79" t="s">
        <v>258</v>
      </c>
      <c r="D95" s="85" t="s">
        <v>259</v>
      </c>
      <c r="E95" s="79" t="s">
        <v>35</v>
      </c>
      <c r="F95" s="93">
        <v>20</v>
      </c>
      <c r="G95" s="91">
        <v>53.15</v>
      </c>
      <c r="H95" s="22"/>
      <c r="I95" s="89">
        <v>0</v>
      </c>
      <c r="J95" s="24">
        <f t="shared" si="1"/>
        <v>0</v>
      </c>
      <c r="K95" s="35"/>
      <c r="L95" s="36"/>
      <c r="M95" s="35"/>
      <c r="N95" s="35"/>
    </row>
    <row r="96" spans="1:14" s="26" customFormat="1" ht="14.25">
      <c r="A96" s="79" t="s">
        <v>31</v>
      </c>
      <c r="B96" s="79" t="s">
        <v>260</v>
      </c>
      <c r="C96" s="79" t="s">
        <v>261</v>
      </c>
      <c r="D96" s="85" t="s">
        <v>262</v>
      </c>
      <c r="E96" s="79" t="s">
        <v>35</v>
      </c>
      <c r="F96" s="93">
        <v>30</v>
      </c>
      <c r="G96" s="91">
        <v>9.82</v>
      </c>
      <c r="H96" s="22"/>
      <c r="I96" s="89">
        <v>0</v>
      </c>
      <c r="J96" s="24">
        <f t="shared" si="1"/>
        <v>0</v>
      </c>
      <c r="K96" s="35"/>
      <c r="L96" s="36"/>
      <c r="M96" s="35"/>
      <c r="N96" s="35"/>
    </row>
    <row r="97" spans="1:14" s="26" customFormat="1" ht="14.25">
      <c r="A97" s="79" t="s">
        <v>31</v>
      </c>
      <c r="B97" s="79" t="s">
        <v>263</v>
      </c>
      <c r="C97" s="79" t="s">
        <v>264</v>
      </c>
      <c r="D97" s="85" t="s">
        <v>265</v>
      </c>
      <c r="E97" s="79" t="s">
        <v>35</v>
      </c>
      <c r="F97" s="93">
        <v>30</v>
      </c>
      <c r="G97" s="91">
        <v>9.14</v>
      </c>
      <c r="H97" s="22"/>
      <c r="I97" s="89">
        <v>0</v>
      </c>
      <c r="J97" s="24">
        <f t="shared" si="1"/>
        <v>0</v>
      </c>
      <c r="K97" s="35"/>
      <c r="L97" s="36"/>
      <c r="M97" s="35"/>
      <c r="N97" s="35"/>
    </row>
    <row r="98" spans="1:14" s="26" customFormat="1" ht="14.25">
      <c r="A98" s="79" t="s">
        <v>31</v>
      </c>
      <c r="B98" s="79" t="s">
        <v>266</v>
      </c>
      <c r="C98" s="79" t="s">
        <v>267</v>
      </c>
      <c r="D98" s="85" t="s">
        <v>268</v>
      </c>
      <c r="E98" s="79" t="s">
        <v>35</v>
      </c>
      <c r="F98" s="93">
        <v>30</v>
      </c>
      <c r="G98" s="91">
        <v>9.94</v>
      </c>
      <c r="H98" s="22"/>
      <c r="I98" s="89">
        <v>0</v>
      </c>
      <c r="J98" s="24">
        <f t="shared" si="1"/>
        <v>0</v>
      </c>
      <c r="K98" s="35"/>
      <c r="L98" s="36"/>
      <c r="M98" s="35"/>
      <c r="N98" s="35"/>
    </row>
    <row r="99" spans="1:14" s="26" customFormat="1" ht="14.25">
      <c r="A99" s="79" t="s">
        <v>31</v>
      </c>
      <c r="B99" s="79" t="s">
        <v>269</v>
      </c>
      <c r="C99" s="79" t="s">
        <v>270</v>
      </c>
      <c r="D99" s="85" t="s">
        <v>271</v>
      </c>
      <c r="E99" s="79" t="s">
        <v>35</v>
      </c>
      <c r="F99" s="93">
        <v>30</v>
      </c>
      <c r="G99" s="91">
        <v>8.83</v>
      </c>
      <c r="H99" s="22"/>
      <c r="I99" s="89">
        <v>0</v>
      </c>
      <c r="J99" s="24">
        <f t="shared" si="1"/>
        <v>0</v>
      </c>
      <c r="K99" s="35"/>
      <c r="L99" s="36"/>
      <c r="M99" s="35"/>
      <c r="N99" s="35"/>
    </row>
    <row r="100" spans="1:14" s="26" customFormat="1" ht="14.25">
      <c r="A100" s="79" t="s">
        <v>31</v>
      </c>
      <c r="B100" s="79" t="s">
        <v>272</v>
      </c>
      <c r="C100" s="79" t="s">
        <v>273</v>
      </c>
      <c r="D100" s="85" t="s">
        <v>274</v>
      </c>
      <c r="E100" s="79" t="s">
        <v>35</v>
      </c>
      <c r="F100" s="93">
        <v>30</v>
      </c>
      <c r="G100" s="91">
        <v>16.17</v>
      </c>
      <c r="H100" s="22"/>
      <c r="I100" s="89">
        <v>0</v>
      </c>
      <c r="J100" s="24">
        <f t="shared" si="1"/>
        <v>0</v>
      </c>
      <c r="K100" s="35"/>
      <c r="L100" s="36"/>
      <c r="M100" s="35"/>
      <c r="N100" s="35"/>
    </row>
    <row r="101" spans="1:14" s="26" customFormat="1" ht="14.25">
      <c r="A101" s="79" t="s">
        <v>31</v>
      </c>
      <c r="B101" s="79" t="s">
        <v>275</v>
      </c>
      <c r="C101" s="79" t="s">
        <v>276</v>
      </c>
      <c r="D101" s="85" t="s">
        <v>277</v>
      </c>
      <c r="E101" s="79" t="s">
        <v>35</v>
      </c>
      <c r="F101" s="93">
        <v>30</v>
      </c>
      <c r="G101" s="91">
        <v>12.93</v>
      </c>
      <c r="H101" s="22"/>
      <c r="I101" s="89">
        <v>0</v>
      </c>
      <c r="J101" s="24">
        <f t="shared" si="1"/>
        <v>0</v>
      </c>
      <c r="K101" s="35"/>
      <c r="L101" s="36"/>
      <c r="M101" s="35"/>
      <c r="N101" s="35"/>
    </row>
    <row r="102" spans="1:14" s="26" customFormat="1" ht="14.25">
      <c r="A102" s="79" t="s">
        <v>31</v>
      </c>
      <c r="B102" s="79" t="s">
        <v>278</v>
      </c>
      <c r="C102" s="79" t="s">
        <v>279</v>
      </c>
      <c r="D102" s="85" t="s">
        <v>280</v>
      </c>
      <c r="E102" s="79" t="s">
        <v>35</v>
      </c>
      <c r="F102" s="93">
        <v>30</v>
      </c>
      <c r="G102" s="91">
        <v>13.28</v>
      </c>
      <c r="H102" s="22"/>
      <c r="I102" s="89">
        <v>0</v>
      </c>
      <c r="J102" s="24">
        <f t="shared" si="1"/>
        <v>0</v>
      </c>
      <c r="K102" s="35"/>
      <c r="L102" s="36"/>
      <c r="M102" s="35"/>
      <c r="N102" s="35"/>
    </row>
    <row r="103" spans="1:14" s="26" customFormat="1" ht="14.25">
      <c r="A103" s="79" t="s">
        <v>31</v>
      </c>
      <c r="B103" s="79" t="s">
        <v>281</v>
      </c>
      <c r="C103" s="79" t="s">
        <v>282</v>
      </c>
      <c r="D103" s="85" t="s">
        <v>283</v>
      </c>
      <c r="E103" s="79" t="s">
        <v>35</v>
      </c>
      <c r="F103" s="93">
        <v>30</v>
      </c>
      <c r="G103" s="91">
        <v>9.76</v>
      </c>
      <c r="H103" s="22"/>
      <c r="I103" s="89">
        <v>0</v>
      </c>
      <c r="J103" s="24">
        <f t="shared" si="1"/>
        <v>0</v>
      </c>
      <c r="K103" s="35"/>
      <c r="L103" s="36"/>
      <c r="M103" s="35"/>
      <c r="N103" s="35"/>
    </row>
    <row r="104" spans="1:14" s="26" customFormat="1" ht="14.25">
      <c r="A104" s="79" t="s">
        <v>31</v>
      </c>
      <c r="B104" s="79" t="s">
        <v>284</v>
      </c>
      <c r="C104" s="79" t="s">
        <v>285</v>
      </c>
      <c r="D104" s="85" t="s">
        <v>286</v>
      </c>
      <c r="E104" s="79" t="s">
        <v>35</v>
      </c>
      <c r="F104" s="93">
        <v>30</v>
      </c>
      <c r="G104" s="91">
        <v>10.57</v>
      </c>
      <c r="H104" s="22"/>
      <c r="I104" s="89">
        <v>0</v>
      </c>
      <c r="J104" s="24">
        <f t="shared" si="1"/>
        <v>0</v>
      </c>
      <c r="K104" s="35"/>
      <c r="L104" s="36"/>
      <c r="M104" s="35"/>
      <c r="N104" s="35"/>
    </row>
    <row r="105" spans="1:14" s="26" customFormat="1" ht="14.25">
      <c r="A105" s="79" t="s">
        <v>31</v>
      </c>
      <c r="B105" s="79" t="s">
        <v>287</v>
      </c>
      <c r="C105" s="79" t="s">
        <v>288</v>
      </c>
      <c r="D105" s="85" t="s">
        <v>289</v>
      </c>
      <c r="E105" s="79" t="s">
        <v>35</v>
      </c>
      <c r="F105" s="93">
        <v>30</v>
      </c>
      <c r="G105" s="91">
        <v>14.58</v>
      </c>
      <c r="H105" s="22"/>
      <c r="I105" s="89">
        <v>0</v>
      </c>
      <c r="J105" s="24">
        <f t="shared" si="1"/>
        <v>0</v>
      </c>
      <c r="K105" s="35"/>
      <c r="L105" s="36"/>
      <c r="M105" s="35"/>
      <c r="N105" s="35"/>
    </row>
    <row r="106" spans="1:14" s="26" customFormat="1" ht="14.25">
      <c r="A106" s="79" t="s">
        <v>31</v>
      </c>
      <c r="B106" s="79" t="s">
        <v>290</v>
      </c>
      <c r="C106" s="79" t="s">
        <v>291</v>
      </c>
      <c r="D106" s="85" t="s">
        <v>292</v>
      </c>
      <c r="E106" s="79" t="s">
        <v>35</v>
      </c>
      <c r="F106" s="93">
        <v>30</v>
      </c>
      <c r="G106" s="91">
        <v>9.9</v>
      </c>
      <c r="H106" s="22"/>
      <c r="I106" s="89">
        <v>0</v>
      </c>
      <c r="J106" s="24">
        <f t="shared" si="1"/>
        <v>0</v>
      </c>
      <c r="K106" s="35"/>
      <c r="L106" s="36"/>
      <c r="M106" s="35"/>
      <c r="N106" s="35"/>
    </row>
    <row r="107" spans="1:14" s="26" customFormat="1" ht="14.25">
      <c r="A107" s="79" t="s">
        <v>31</v>
      </c>
      <c r="B107" s="79" t="s">
        <v>293</v>
      </c>
      <c r="C107" s="79" t="s">
        <v>294</v>
      </c>
      <c r="D107" s="85" t="s">
        <v>295</v>
      </c>
      <c r="E107" s="79" t="s">
        <v>35</v>
      </c>
      <c r="F107" s="93">
        <v>30</v>
      </c>
      <c r="G107" s="91">
        <v>16.13</v>
      </c>
      <c r="H107" s="22"/>
      <c r="I107" s="89">
        <v>0</v>
      </c>
      <c r="J107" s="24">
        <f t="shared" si="1"/>
        <v>0</v>
      </c>
      <c r="K107" s="35"/>
      <c r="L107" s="36"/>
      <c r="M107" s="35"/>
      <c r="N107" s="35"/>
    </row>
    <row r="108" spans="1:14" s="26" customFormat="1" ht="14.25">
      <c r="A108" s="79" t="s">
        <v>31</v>
      </c>
      <c r="B108" s="79" t="s">
        <v>296</v>
      </c>
      <c r="C108" s="79" t="s">
        <v>297</v>
      </c>
      <c r="D108" s="85" t="s">
        <v>298</v>
      </c>
      <c r="E108" s="79" t="s">
        <v>35</v>
      </c>
      <c r="F108" s="93">
        <v>25</v>
      </c>
      <c r="G108" s="91">
        <v>4.53</v>
      </c>
      <c r="H108" s="22"/>
      <c r="I108" s="89">
        <v>0</v>
      </c>
      <c r="J108" s="24">
        <f t="shared" si="1"/>
        <v>0</v>
      </c>
      <c r="K108" s="35"/>
      <c r="L108" s="36"/>
      <c r="M108" s="35"/>
      <c r="N108" s="35"/>
    </row>
    <row r="109" spans="1:14" s="26" customFormat="1" ht="14.25">
      <c r="A109" s="79" t="s">
        <v>31</v>
      </c>
      <c r="B109" s="79" t="s">
        <v>299</v>
      </c>
      <c r="C109" s="79" t="s">
        <v>300</v>
      </c>
      <c r="D109" s="85" t="s">
        <v>301</v>
      </c>
      <c r="E109" s="79" t="s">
        <v>35</v>
      </c>
      <c r="F109" s="93">
        <v>10</v>
      </c>
      <c r="G109" s="91">
        <v>4.53</v>
      </c>
      <c r="H109" s="22"/>
      <c r="I109" s="89">
        <v>0</v>
      </c>
      <c r="J109" s="24">
        <f t="shared" si="1"/>
        <v>0</v>
      </c>
      <c r="K109" s="35"/>
      <c r="L109" s="36"/>
      <c r="M109" s="35"/>
      <c r="N109" s="35"/>
    </row>
    <row r="110" spans="1:14" s="26" customFormat="1" ht="14.25">
      <c r="A110" s="79" t="s">
        <v>31</v>
      </c>
      <c r="B110" s="79" t="s">
        <v>302</v>
      </c>
      <c r="C110" s="79" t="s">
        <v>303</v>
      </c>
      <c r="D110" s="85" t="s">
        <v>304</v>
      </c>
      <c r="E110" s="79" t="s">
        <v>35</v>
      </c>
      <c r="F110" s="93">
        <v>62</v>
      </c>
      <c r="G110" s="91">
        <v>4.98</v>
      </c>
      <c r="H110" s="22"/>
      <c r="I110" s="89">
        <v>0</v>
      </c>
      <c r="J110" s="24">
        <f t="shared" si="1"/>
        <v>0</v>
      </c>
      <c r="K110" s="35"/>
      <c r="L110" s="36"/>
      <c r="M110" s="35"/>
      <c r="N110" s="35"/>
    </row>
    <row r="111" spans="1:14" s="26" customFormat="1" ht="14.25">
      <c r="A111" s="79" t="s">
        <v>31</v>
      </c>
      <c r="B111" s="79" t="s">
        <v>305</v>
      </c>
      <c r="C111" s="79" t="s">
        <v>306</v>
      </c>
      <c r="D111" s="85" t="s">
        <v>307</v>
      </c>
      <c r="E111" s="79" t="s">
        <v>35</v>
      </c>
      <c r="F111" s="93">
        <v>62</v>
      </c>
      <c r="G111" s="91">
        <v>4.38</v>
      </c>
      <c r="H111" s="22"/>
      <c r="I111" s="89">
        <v>0</v>
      </c>
      <c r="J111" s="24">
        <f t="shared" si="1"/>
        <v>0</v>
      </c>
      <c r="K111" s="35"/>
      <c r="L111" s="36"/>
      <c r="M111" s="35"/>
      <c r="N111" s="35"/>
    </row>
    <row r="112" spans="1:14" s="26" customFormat="1" ht="14.25">
      <c r="A112" s="79" t="s">
        <v>31</v>
      </c>
      <c r="B112" s="79" t="s">
        <v>308</v>
      </c>
      <c r="C112" s="79" t="s">
        <v>309</v>
      </c>
      <c r="D112" s="85" t="s">
        <v>310</v>
      </c>
      <c r="E112" s="79" t="s">
        <v>35</v>
      </c>
      <c r="F112" s="93">
        <v>10</v>
      </c>
      <c r="G112" s="91">
        <v>5.3</v>
      </c>
      <c r="H112" s="22"/>
      <c r="I112" s="89">
        <v>0</v>
      </c>
      <c r="J112" s="24">
        <f t="shared" si="1"/>
        <v>0</v>
      </c>
      <c r="K112" s="35"/>
      <c r="L112" s="36"/>
      <c r="M112" s="35"/>
      <c r="N112" s="35"/>
    </row>
    <row r="113" spans="1:14" s="26" customFormat="1" ht="14.25">
      <c r="A113" s="79" t="s">
        <v>31</v>
      </c>
      <c r="B113" s="79" t="s">
        <v>311</v>
      </c>
      <c r="C113" s="79" t="s">
        <v>312</v>
      </c>
      <c r="D113" s="85" t="s">
        <v>313</v>
      </c>
      <c r="E113" s="79" t="s">
        <v>35</v>
      </c>
      <c r="F113" s="93">
        <v>10</v>
      </c>
      <c r="G113" s="91">
        <v>44.87</v>
      </c>
      <c r="H113" s="22"/>
      <c r="I113" s="89">
        <v>0</v>
      </c>
      <c r="J113" s="24">
        <f t="shared" si="1"/>
        <v>0</v>
      </c>
      <c r="K113" s="35"/>
      <c r="L113" s="36"/>
      <c r="M113" s="35"/>
      <c r="N113" s="35"/>
    </row>
    <row r="114" spans="1:14" s="26" customFormat="1" ht="14.25">
      <c r="A114" s="79" t="s">
        <v>31</v>
      </c>
      <c r="B114" s="79" t="s">
        <v>314</v>
      </c>
      <c r="C114" s="79" t="s">
        <v>315</v>
      </c>
      <c r="D114" s="85" t="s">
        <v>316</v>
      </c>
      <c r="E114" s="79" t="s">
        <v>35</v>
      </c>
      <c r="F114" s="93">
        <v>10</v>
      </c>
      <c r="G114" s="91">
        <v>129.67</v>
      </c>
      <c r="H114" s="22"/>
      <c r="I114" s="89">
        <v>0</v>
      </c>
      <c r="J114" s="24">
        <f t="shared" si="1"/>
        <v>0</v>
      </c>
      <c r="K114" s="35"/>
      <c r="L114" s="36"/>
      <c r="M114" s="35"/>
      <c r="N114" s="35"/>
    </row>
    <row r="115" spans="1:14" s="26" customFormat="1" ht="14.25">
      <c r="A115" s="79" t="s">
        <v>31</v>
      </c>
      <c r="B115" s="79" t="s">
        <v>317</v>
      </c>
      <c r="C115" s="79" t="s">
        <v>318</v>
      </c>
      <c r="D115" s="85" t="s">
        <v>319</v>
      </c>
      <c r="E115" s="79" t="s">
        <v>35</v>
      </c>
      <c r="F115" s="93">
        <v>20</v>
      </c>
      <c r="G115" s="91">
        <v>129.67</v>
      </c>
      <c r="H115" s="22"/>
      <c r="I115" s="89">
        <v>0</v>
      </c>
      <c r="J115" s="24">
        <f t="shared" si="1"/>
        <v>0</v>
      </c>
      <c r="K115" s="35"/>
      <c r="L115" s="36"/>
      <c r="M115" s="35"/>
      <c r="N115" s="35"/>
    </row>
    <row r="116" spans="1:14" s="26" customFormat="1" ht="14.25">
      <c r="A116" s="79" t="s">
        <v>31</v>
      </c>
      <c r="B116" s="79" t="s">
        <v>320</v>
      </c>
      <c r="C116" s="79" t="s">
        <v>321</v>
      </c>
      <c r="D116" s="85" t="s">
        <v>322</v>
      </c>
      <c r="E116" s="79" t="s">
        <v>35</v>
      </c>
      <c r="F116" s="93">
        <v>30</v>
      </c>
      <c r="G116" s="91">
        <v>107.47</v>
      </c>
      <c r="H116" s="22"/>
      <c r="I116" s="89">
        <v>0</v>
      </c>
      <c r="J116" s="24">
        <f t="shared" si="1"/>
        <v>0</v>
      </c>
      <c r="K116" s="35"/>
      <c r="L116" s="36"/>
      <c r="M116" s="35"/>
      <c r="N116" s="35"/>
    </row>
    <row r="117" spans="1:14" s="26" customFormat="1" ht="14.25">
      <c r="A117" s="79" t="s">
        <v>31</v>
      </c>
      <c r="B117" s="79" t="s">
        <v>323</v>
      </c>
      <c r="C117" s="79" t="s">
        <v>324</v>
      </c>
      <c r="D117" s="85" t="s">
        <v>325</v>
      </c>
      <c r="E117" s="79" t="s">
        <v>35</v>
      </c>
      <c r="F117" s="93">
        <v>100</v>
      </c>
      <c r="G117" s="91">
        <v>69.93</v>
      </c>
      <c r="H117" s="22"/>
      <c r="I117" s="89">
        <v>0</v>
      </c>
      <c r="J117" s="24">
        <f t="shared" si="1"/>
        <v>0</v>
      </c>
      <c r="K117" s="35"/>
      <c r="L117" s="36"/>
      <c r="M117" s="35"/>
      <c r="N117" s="35"/>
    </row>
    <row r="118" spans="1:14" s="26" customFormat="1" ht="14.25">
      <c r="A118" s="79" t="s">
        <v>31</v>
      </c>
      <c r="B118" s="79" t="s">
        <v>326</v>
      </c>
      <c r="C118" s="79" t="s">
        <v>327</v>
      </c>
      <c r="D118" s="85" t="s">
        <v>328</v>
      </c>
      <c r="E118" s="79" t="s">
        <v>35</v>
      </c>
      <c r="F118" s="93">
        <v>18</v>
      </c>
      <c r="G118" s="91">
        <v>38.75</v>
      </c>
      <c r="H118" s="22"/>
      <c r="I118" s="89">
        <v>0</v>
      </c>
      <c r="J118" s="24">
        <f t="shared" si="1"/>
        <v>0</v>
      </c>
      <c r="K118" s="35"/>
      <c r="L118" s="36"/>
      <c r="M118" s="35"/>
      <c r="N118" s="35"/>
    </row>
    <row r="119" spans="1:14" s="26" customFormat="1" ht="14.25">
      <c r="A119" s="79" t="s">
        <v>31</v>
      </c>
      <c r="B119" s="79" t="s">
        <v>329</v>
      </c>
      <c r="C119" s="79" t="s">
        <v>330</v>
      </c>
      <c r="D119" s="85" t="s">
        <v>331</v>
      </c>
      <c r="E119" s="79" t="s">
        <v>35</v>
      </c>
      <c r="F119" s="93">
        <v>4</v>
      </c>
      <c r="G119" s="91">
        <v>99.08</v>
      </c>
      <c r="H119" s="22"/>
      <c r="I119" s="89">
        <v>0</v>
      </c>
      <c r="J119" s="24">
        <f t="shared" si="1"/>
        <v>0</v>
      </c>
      <c r="K119" s="35"/>
      <c r="L119" s="36"/>
      <c r="M119" s="35"/>
      <c r="N119" s="35"/>
    </row>
    <row r="120" spans="1:14" s="26" customFormat="1" ht="14.25">
      <c r="A120" s="79" t="s">
        <v>31</v>
      </c>
      <c r="B120" s="79" t="s">
        <v>332</v>
      </c>
      <c r="C120" s="79" t="s">
        <v>333</v>
      </c>
      <c r="D120" s="85" t="s">
        <v>334</v>
      </c>
      <c r="E120" s="79" t="s">
        <v>35</v>
      </c>
      <c r="F120" s="93">
        <v>500</v>
      </c>
      <c r="G120" s="91">
        <v>38.26</v>
      </c>
      <c r="H120" s="22"/>
      <c r="I120" s="89">
        <v>0</v>
      </c>
      <c r="J120" s="24">
        <f t="shared" si="1"/>
        <v>0</v>
      </c>
      <c r="K120" s="35"/>
      <c r="L120" s="36"/>
      <c r="M120" s="35"/>
      <c r="N120" s="35"/>
    </row>
    <row r="121" spans="1:14" s="26" customFormat="1" ht="14.25">
      <c r="A121" s="79" t="s">
        <v>31</v>
      </c>
      <c r="B121" s="79" t="s">
        <v>335</v>
      </c>
      <c r="C121" s="79" t="s">
        <v>336</v>
      </c>
      <c r="D121" s="85" t="s">
        <v>337</v>
      </c>
      <c r="E121" s="79" t="s">
        <v>35</v>
      </c>
      <c r="F121" s="93">
        <v>10</v>
      </c>
      <c r="G121" s="91">
        <v>4.05</v>
      </c>
      <c r="H121" s="22"/>
      <c r="I121" s="89">
        <v>0</v>
      </c>
      <c r="J121" s="24">
        <f t="shared" si="1"/>
        <v>0</v>
      </c>
      <c r="K121" s="35"/>
      <c r="L121" s="36"/>
      <c r="M121" s="35"/>
      <c r="N121" s="35"/>
    </row>
    <row r="122" spans="1:14" s="26" customFormat="1" ht="14.25">
      <c r="A122" s="79" t="s">
        <v>31</v>
      </c>
      <c r="B122" s="79" t="s">
        <v>338</v>
      </c>
      <c r="C122" s="79" t="s">
        <v>339</v>
      </c>
      <c r="D122" s="85" t="s">
        <v>340</v>
      </c>
      <c r="E122" s="79" t="s">
        <v>35</v>
      </c>
      <c r="F122" s="93">
        <v>33</v>
      </c>
      <c r="G122" s="91">
        <v>3.48</v>
      </c>
      <c r="H122" s="22"/>
      <c r="I122" s="89">
        <v>0</v>
      </c>
      <c r="J122" s="24">
        <f t="shared" si="1"/>
        <v>0</v>
      </c>
      <c r="K122" s="35"/>
      <c r="L122" s="36"/>
      <c r="M122" s="35"/>
      <c r="N122" s="35"/>
    </row>
    <row r="123" spans="1:14" s="26" customFormat="1" ht="14.25">
      <c r="A123" s="79" t="s">
        <v>31</v>
      </c>
      <c r="B123" s="79" t="s">
        <v>341</v>
      </c>
      <c r="C123" s="79" t="s">
        <v>342</v>
      </c>
      <c r="D123" s="85" t="s">
        <v>343</v>
      </c>
      <c r="E123" s="79" t="s">
        <v>35</v>
      </c>
      <c r="F123" s="93">
        <v>86</v>
      </c>
      <c r="G123" s="91">
        <v>4.05</v>
      </c>
      <c r="H123" s="22"/>
      <c r="I123" s="89">
        <v>0</v>
      </c>
      <c r="J123" s="24">
        <f t="shared" si="1"/>
        <v>0</v>
      </c>
      <c r="K123" s="35"/>
      <c r="L123" s="36"/>
      <c r="M123" s="35"/>
      <c r="N123" s="35"/>
    </row>
    <row r="124" spans="1:14" s="26" customFormat="1" ht="14.25">
      <c r="A124" s="79" t="s">
        <v>31</v>
      </c>
      <c r="B124" s="79" t="s">
        <v>344</v>
      </c>
      <c r="C124" s="79" t="s">
        <v>345</v>
      </c>
      <c r="D124" s="85" t="s">
        <v>346</v>
      </c>
      <c r="E124" s="79" t="s">
        <v>35</v>
      </c>
      <c r="F124" s="93">
        <v>20</v>
      </c>
      <c r="G124" s="91">
        <v>10.08</v>
      </c>
      <c r="H124" s="22"/>
      <c r="I124" s="89">
        <v>0</v>
      </c>
      <c r="J124" s="24">
        <f t="shared" si="1"/>
        <v>0</v>
      </c>
      <c r="K124" s="35"/>
      <c r="L124" s="36"/>
      <c r="M124" s="35"/>
      <c r="N124" s="35"/>
    </row>
    <row r="125" spans="1:14" s="26" customFormat="1" ht="14.25">
      <c r="A125" s="79" t="s">
        <v>31</v>
      </c>
      <c r="B125" s="79" t="s">
        <v>347</v>
      </c>
      <c r="C125" s="79" t="s">
        <v>348</v>
      </c>
      <c r="D125" s="85" t="s">
        <v>349</v>
      </c>
      <c r="E125" s="79" t="s">
        <v>35</v>
      </c>
      <c r="F125" s="93">
        <v>10</v>
      </c>
      <c r="G125" s="91">
        <v>28.8</v>
      </c>
      <c r="H125" s="22"/>
      <c r="I125" s="89">
        <v>0</v>
      </c>
      <c r="J125" s="24">
        <f t="shared" si="1"/>
        <v>0</v>
      </c>
      <c r="K125" s="35"/>
      <c r="L125" s="36"/>
      <c r="M125" s="35"/>
      <c r="N125" s="35"/>
    </row>
    <row r="126" spans="1:14" s="26" customFormat="1" ht="14.25">
      <c r="A126" s="79" t="s">
        <v>31</v>
      </c>
      <c r="B126" s="79" t="s">
        <v>350</v>
      </c>
      <c r="C126" s="79" t="s">
        <v>351</v>
      </c>
      <c r="D126" s="85" t="s">
        <v>352</v>
      </c>
      <c r="E126" s="79" t="s">
        <v>35</v>
      </c>
      <c r="F126" s="93">
        <v>33</v>
      </c>
      <c r="G126" s="91">
        <v>8.63</v>
      </c>
      <c r="H126" s="22"/>
      <c r="I126" s="89">
        <v>0</v>
      </c>
      <c r="J126" s="24">
        <f t="shared" si="1"/>
        <v>0</v>
      </c>
      <c r="K126" s="35"/>
      <c r="L126" s="36"/>
      <c r="M126" s="35"/>
      <c r="N126" s="35"/>
    </row>
    <row r="127" spans="1:14" s="26" customFormat="1" ht="14.25">
      <c r="A127" s="79" t="s">
        <v>31</v>
      </c>
      <c r="B127" s="79" t="s">
        <v>353</v>
      </c>
      <c r="C127" s="79" t="s">
        <v>354</v>
      </c>
      <c r="D127" s="85" t="s">
        <v>355</v>
      </c>
      <c r="E127" s="79" t="s">
        <v>35</v>
      </c>
      <c r="F127" s="93">
        <v>35</v>
      </c>
      <c r="G127" s="91">
        <v>8.63</v>
      </c>
      <c r="H127" s="22"/>
      <c r="I127" s="89">
        <v>0</v>
      </c>
      <c r="J127" s="24">
        <f t="shared" si="1"/>
        <v>0</v>
      </c>
      <c r="K127" s="35"/>
      <c r="L127" s="36"/>
      <c r="M127" s="35"/>
      <c r="N127" s="35"/>
    </row>
    <row r="128" spans="1:14" s="26" customFormat="1" ht="14.25">
      <c r="A128" s="79" t="s">
        <v>31</v>
      </c>
      <c r="B128" s="79" t="s">
        <v>356</v>
      </c>
      <c r="C128" s="79" t="s">
        <v>357</v>
      </c>
      <c r="D128" s="85" t="s">
        <v>358</v>
      </c>
      <c r="E128" s="79" t="s">
        <v>35</v>
      </c>
      <c r="F128" s="93">
        <v>15</v>
      </c>
      <c r="G128" s="91">
        <v>10.24</v>
      </c>
      <c r="H128" s="22"/>
      <c r="I128" s="89">
        <v>0</v>
      </c>
      <c r="J128" s="24">
        <f t="shared" si="1"/>
        <v>0</v>
      </c>
      <c r="K128" s="35"/>
      <c r="L128" s="36"/>
      <c r="M128" s="35"/>
      <c r="N128" s="35"/>
    </row>
    <row r="129" spans="1:14" s="26" customFormat="1" ht="14.25">
      <c r="A129" s="79" t="s">
        <v>31</v>
      </c>
      <c r="B129" s="79" t="s">
        <v>359</v>
      </c>
      <c r="C129" s="79" t="s">
        <v>360</v>
      </c>
      <c r="D129" s="85" t="s">
        <v>361</v>
      </c>
      <c r="E129" s="79" t="s">
        <v>35</v>
      </c>
      <c r="F129" s="93">
        <v>15</v>
      </c>
      <c r="G129" s="91">
        <v>9.83</v>
      </c>
      <c r="H129" s="22"/>
      <c r="I129" s="89">
        <v>0</v>
      </c>
      <c r="J129" s="24">
        <f t="shared" si="1"/>
        <v>0</v>
      </c>
      <c r="K129" s="35"/>
      <c r="L129" s="36"/>
      <c r="M129" s="35"/>
      <c r="N129" s="35"/>
    </row>
    <row r="130" spans="1:14" s="26" customFormat="1" ht="14.25">
      <c r="A130" s="84" t="s">
        <v>21</v>
      </c>
      <c r="B130" s="27"/>
      <c r="C130" s="27"/>
      <c r="D130" s="28"/>
      <c r="E130" s="29"/>
      <c r="F130" s="30"/>
      <c r="G130" s="30"/>
      <c r="H130" s="22"/>
      <c r="I130" s="94">
        <f>SUM(J21:J129)</f>
        <v>0</v>
      </c>
      <c r="J130" s="24">
        <f t="shared" si="1"/>
        <v>0</v>
      </c>
      <c r="K130" s="35"/>
      <c r="L130" s="36"/>
      <c r="M130" s="35"/>
      <c r="N130" s="35"/>
    </row>
    <row r="132" spans="1:14" s="26" customFormat="1" ht="84.75" customHeight="1">
      <c r="A132" s="81" t="s">
        <v>362</v>
      </c>
      <c r="B132" s="27"/>
      <c r="C132" s="27"/>
      <c r="D132" s="28"/>
      <c r="E132" s="29"/>
      <c r="F132" s="30"/>
      <c r="G132" s="82" t="s">
        <v>364</v>
      </c>
      <c r="H132" s="22"/>
      <c r="I132" s="23">
        <v>0</v>
      </c>
      <c r="J132" s="24">
        <f t="shared" si="1"/>
        <v>0</v>
      </c>
      <c r="K132" s="35"/>
      <c r="L132" s="36"/>
      <c r="M132" s="35"/>
      <c r="N132" s="35"/>
    </row>
    <row r="133" spans="1:14" s="26" customFormat="1" ht="30" customHeight="1">
      <c r="A133" s="82" t="s">
        <v>363</v>
      </c>
      <c r="B133" s="27"/>
      <c r="C133" s="27"/>
      <c r="D133" s="28"/>
      <c r="E133" s="29"/>
      <c r="F133" s="30"/>
      <c r="G133" s="30"/>
      <c r="H133" s="22"/>
      <c r="I133" s="23">
        <v>0</v>
      </c>
      <c r="J133" s="24">
        <f t="shared" si="1"/>
        <v>0</v>
      </c>
      <c r="K133" s="35"/>
      <c r="L133" s="36"/>
      <c r="M133" s="35"/>
      <c r="N13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30:H130"/>
    <mergeCell ref="I130:J130"/>
    <mergeCell ref="A132:F132"/>
    <mergeCell ref="G132:J133"/>
    <mergeCell ref="A133:F13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