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<sst xmlns="http://schemas.openxmlformats.org/spreadsheetml/2006/main" count="719" uniqueCount="384">
  <si>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</si>
  <si>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</si>
  <si>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</si>
  <si>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</si>
  <si>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</si>
  <si>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</si>
  <si>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</si>
  <si>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</si>
  <si>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</si>
  <si>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</si>
  <si>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</si>
  <si>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</si>
  <si>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</si>
  <si>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</si>
  <si>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</si>
  <si>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</si>
  <si>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</si>
  <si>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</si>
  <si>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</si>
  <si>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</si>
  <si>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</si>
  <si>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</si>
  <si>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</si>
  <si>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</si>
  <si>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MUNICIPAL DE IGUATEMI/MS</t>
  </si>
  <si>
    <t>0079/2020   -   PREGÃO Nº 0023/2020</t>
  </si>
  <si>
    <t>MENOR PREÇO POR LOTE</t>
  </si>
  <si>
    <t>O OBJETO DA PRESENTE LICITAÇÃO É A SELEÇÃO DE PROPOSTA MAIS VANTAJOSA PARA AQUISIÇÃO DE MATERIAL DE LABORATÓRIO, CONFORME SOLICITAÇÃO DA SECRETARIA MUNICIPAL DE SAÚDE, DE ACORDO COM AS ESPECIFICAÇÕES E QUANTIDADES DESCRITAS NO ANEXO I PROPOSTA DE PREÇOS E ANEXO IX TERMO DE REFERÊNCIA.</t>
  </si>
  <si>
    <t>ANEXO I   -   LOTE:  0001          -          VALOR MÁXIMO DO LOTE:  R$ 71.144,00</t>
  </si>
  <si>
    <t>QUANT.</t>
  </si>
  <si>
    <t>VALOR UNIT.</t>
  </si>
  <si>
    <t>1</t>
  </si>
  <si>
    <t>19008</t>
  </si>
  <si>
    <t>ÁCIDO ÚRICO</t>
  </si>
  <si>
    <t>TT</t>
  </si>
  <si>
    <t>2.000,00</t>
  </si>
  <si>
    <t>1,87</t>
  </si>
  <si>
    <t>2</t>
  </si>
  <si>
    <t>20522</t>
  </si>
  <si>
    <t>ALBUMINA</t>
  </si>
  <si>
    <t>UN</t>
  </si>
  <si>
    <t>400,00</t>
  </si>
  <si>
    <t>1,71</t>
  </si>
  <si>
    <t>3</t>
  </si>
  <si>
    <t>19010</t>
  </si>
  <si>
    <t>ALT/TGP</t>
  </si>
  <si>
    <t>1.600,00</t>
  </si>
  <si>
    <t>1,92</t>
  </si>
  <si>
    <t>4</t>
  </si>
  <si>
    <t>19009</t>
  </si>
  <si>
    <t>AMILASE TOTAL</t>
  </si>
  <si>
    <t>8,25</t>
  </si>
  <si>
    <t>5</t>
  </si>
  <si>
    <t>19011</t>
  </si>
  <si>
    <t>AST/TGO</t>
  </si>
  <si>
    <t>1,66</t>
  </si>
  <si>
    <t>6</t>
  </si>
  <si>
    <t>19013</t>
  </si>
  <si>
    <t>BILIRRUBINAS DIRETA</t>
  </si>
  <si>
    <t>600,00</t>
  </si>
  <si>
    <t>2,80</t>
  </si>
  <si>
    <t>7</t>
  </si>
  <si>
    <t>19012</t>
  </si>
  <si>
    <t>BILIRRUBINAS TOTAL</t>
  </si>
  <si>
    <t>1,77</t>
  </si>
  <si>
    <t>8</t>
  </si>
  <si>
    <t>19015</t>
  </si>
  <si>
    <t>CK NAC TOTAL</t>
  </si>
  <si>
    <t>5,16</t>
  </si>
  <si>
    <t>9</t>
  </si>
  <si>
    <t>19016</t>
  </si>
  <si>
    <t>CK-MB</t>
  </si>
  <si>
    <t>7,21</t>
  </si>
  <si>
    <t>10</t>
  </si>
  <si>
    <t>19017</t>
  </si>
  <si>
    <t>COLESTEROL</t>
  </si>
  <si>
    <t>2.600,00</t>
  </si>
  <si>
    <t>11</t>
  </si>
  <si>
    <t>19018</t>
  </si>
  <si>
    <t>COLESTEROL HDL DIRETO SEM PRECIPITAÇÃO</t>
  </si>
  <si>
    <t>4,57</t>
  </si>
  <si>
    <t>12</t>
  </si>
  <si>
    <t>19019</t>
  </si>
  <si>
    <t>CREATININA</t>
  </si>
  <si>
    <t>1,19</t>
  </si>
  <si>
    <t>13</t>
  </si>
  <si>
    <t>19020</t>
  </si>
  <si>
    <t>FOSFATASE ALCALINA</t>
  </si>
  <si>
    <t>4,79</t>
  </si>
  <si>
    <t>14</t>
  </si>
  <si>
    <t>19021</t>
  </si>
  <si>
    <t>GAMA GT</t>
  </si>
  <si>
    <t>3,17</t>
  </si>
  <si>
    <t>15</t>
  </si>
  <si>
    <t>19022</t>
  </si>
  <si>
    <t>GLICOSE</t>
  </si>
  <si>
    <t>3.000,00</t>
  </si>
  <si>
    <t>1,14</t>
  </si>
  <si>
    <t>16</t>
  </si>
  <si>
    <t>20537</t>
  </si>
  <si>
    <t>LDH</t>
  </si>
  <si>
    <t>200,00</t>
  </si>
  <si>
    <t>3,68</t>
  </si>
  <si>
    <t>17</t>
  </si>
  <si>
    <t>25846</t>
  </si>
  <si>
    <t>PROTEINA C REATIVA  QUANTITATIVA</t>
  </si>
  <si>
    <t>800,00</t>
  </si>
  <si>
    <t>12,19</t>
  </si>
  <si>
    <t>18</t>
  </si>
  <si>
    <t>19023</t>
  </si>
  <si>
    <t>PROTEÍNAS TOTAIS</t>
  </si>
  <si>
    <t>1,48</t>
  </si>
  <si>
    <t>19</t>
  </si>
  <si>
    <t>19025</t>
  </si>
  <si>
    <t>TRIGLICERIDES</t>
  </si>
  <si>
    <t>2.400,00</t>
  </si>
  <si>
    <t>3,01</t>
  </si>
  <si>
    <t>20</t>
  </si>
  <si>
    <t>19026</t>
  </si>
  <si>
    <t>UREIA</t>
  </si>
  <si>
    <t>1,42</t>
  </si>
  <si>
    <t>ANEXO I   -   LOTE:  0002          -          VALOR MÁXIMO DO LOTE:  R$ 13.018,32</t>
  </si>
  <si>
    <t>13169</t>
  </si>
  <si>
    <t>BOBINA DE PAPEL 57X30M, TERMOSSENSIVEL, PARA APARELHO QUICK LABTEST.</t>
  </si>
  <si>
    <t>10,00</t>
  </si>
  <si>
    <t>10,37</t>
  </si>
  <si>
    <t>14133</t>
  </si>
  <si>
    <t>BOBINA DE PAPEL 60X30M, TERMOSSENSIVEL, PARA APARELHO DE HEMATOLOGIA.</t>
  </si>
  <si>
    <t>20,00</t>
  </si>
  <si>
    <t>8,82</t>
  </si>
  <si>
    <t>25847</t>
  </si>
  <si>
    <t>SANGUE CONTROLE PARA CONTADOR AUTOMATICO DE CÉLULAS SANGUINEAS DE 19 PARAMETROS. EM 3 NIVEIS NORMAL,MÉDIO E ALTO. CAIXA COM 4 CONJUNTO DE FRASCOS DE 2,0 ML, A EMPRESA VENCEDORA DEVERÁ VALIDAR O EQUIPAMENTO COM O USO DO MESMO</t>
  </si>
  <si>
    <t>CX</t>
  </si>
  <si>
    <t>2,00</t>
  </si>
  <si>
    <t>1.244,35</t>
  </si>
  <si>
    <t>25733</t>
  </si>
  <si>
    <t>SOLUÇÃO DE LIMPEZA PARA CONTADOR AUTOMÁTICO DE CÉLULAS SANGUINEAS DE 19 PARAMETROS. COMPOSIÇÃO  DE 5 A 6 % FRASCO COM 1000 ML</t>
  </si>
  <si>
    <t>38,37</t>
  </si>
  <si>
    <t>25735</t>
  </si>
  <si>
    <t>SOLUÇÃO DILUENTE PARA CONTADOR AUTOMATICO DE CÉLULAS SANGUINEAS DE 19 PARAMETROS COM A FINALIDADE DE CONTAGEM DE HEMACIAS, LEUCÓCITOS, PLAQUETAS E DOSAGEM DE HEMOGLOBINA, PARA NO MINIMO 500 TESTE. A EMPRESA VENCEDORA DEVERÁ REALIZAR VALIDAÇÃO (COM CONTROLE DE QUALIDADE) DO REAGENTE NO EQUIPAMENTO E APRESENTAR  COMPROVAÇÃO QUE POSSUI ASSISTÊNCIA TÉCNICA AUTORIZADA PELO FABRICANTE DO EQUIPAMENTO PARA CASOS DE NECESSIDADE DE ORÇAMENTO PARA MANUTENÇÃO. FRASCO COM 20 LLITROS.</t>
  </si>
  <si>
    <t>8,00</t>
  </si>
  <si>
    <t>497,74</t>
  </si>
  <si>
    <t>25736</t>
  </si>
  <si>
    <t>SOLUÇÃO LISANTE PARA CONTADOR AUTOMATICO DE CÉLULAS SANGUINEAS DE 19 PARAMETROS PARA DOSAGEM DE HEMOGLOBINA COMPOSTA POR LAURIL SULFATO DE SÓDIO PARA MINIMIZAR A INTERFERENCIA DE LIPEMIA NA AMOSTRA E SER ISENTA DE CIANETO. A EMPRESA VENCEDORA DEVERÁ REALIZAR VALIDAÇÃO (COM CONTROLE DE QUALIDADE) DO REAGENTE NO EQUIPAMENTO E APRESENTAR  COMPROVAÇÃO QUE POSSUI ASSISTÊNCIA TÉCNICA AUTORIZADA PELO FABRICANTE DO EQUIPAMENTO PARA CASOS DE NECESSIDADE DE ORÇAMENTO PARA MANUTENÇÃO. CAIXA COM 3 X 500 ML.</t>
  </si>
  <si>
    <t>3,00</t>
  </si>
  <si>
    <t>1.493,22</t>
  </si>
  <si>
    <t>15973</t>
  </si>
  <si>
    <t>TUBOS PARA COLETA A VACUO 4,0ML TAMPA ROXO K2 EDTA 7, 2 ML PCT C/100 UNID.</t>
  </si>
  <si>
    <t>PCT</t>
  </si>
  <si>
    <t>30,00</t>
  </si>
  <si>
    <t>57,04</t>
  </si>
  <si>
    <t>ANEXO I   -   LOTE:  0003          -          VALOR MÁXIMO DO LOTE:  R$ 3.755,88</t>
  </si>
  <si>
    <t>13181</t>
  </si>
  <si>
    <t>ÁGUA DESTILADA FRASCO C/ 1.000 ML.</t>
  </si>
  <si>
    <t>FR</t>
  </si>
  <si>
    <t>5,00</t>
  </si>
  <si>
    <t>9,34</t>
  </si>
  <si>
    <t>15722</t>
  </si>
  <si>
    <t>ALCOOL 70% FRASCO DE 1 L</t>
  </si>
  <si>
    <t>60,00</t>
  </si>
  <si>
    <t>15,56</t>
  </si>
  <si>
    <t>13203</t>
  </si>
  <si>
    <t>ALCOOL ACETONA, FRASCO COM 1 LITRO.</t>
  </si>
  <si>
    <t>36,30</t>
  </si>
  <si>
    <t>13202</t>
  </si>
  <si>
    <t>ALCOOL ACIDO 1%, FRASCO COM 1000ML.</t>
  </si>
  <si>
    <t>37,33</t>
  </si>
  <si>
    <t>13150</t>
  </si>
  <si>
    <t>ALCOOL ACIDO 3% PARA BAAR, FRASCO COM 1000ML</t>
  </si>
  <si>
    <t>12045</t>
  </si>
  <si>
    <t>ÁLCOOL ETÍLICO GEL 70%. APRESENTAÇÃO: FRASCO 1000 ML</t>
  </si>
  <si>
    <t>12047</t>
  </si>
  <si>
    <t>ALGODÃO HIDRÓFILO. ESPECIFICAÇÕES TÉCNICAS: CONFECCIONADO COM FIBRAS 100% ALGODÃO. APRESENTAÇÃO: ROLO 500GR</t>
  </si>
  <si>
    <t>RL</t>
  </si>
  <si>
    <t>25,93</t>
  </si>
  <si>
    <t>13208</t>
  </si>
  <si>
    <t>BEQUER VIDRO GRADUADO DE 50ML.</t>
  </si>
  <si>
    <t>4,00</t>
  </si>
  <si>
    <t>20434</t>
  </si>
  <si>
    <t>COLUNA REGENERADA PRA DEONIZADOR 50 LITROS/H</t>
  </si>
  <si>
    <t>311,09</t>
  </si>
  <si>
    <t>12098</t>
  </si>
  <si>
    <t>ESPARADRAPO IMPERMEÁVEL. ESPECIFICAÇÕES TÉCNICAS: COMPOSTO DE TECIDO 100% ALGODÃO COM RESINA ACRÍLICA IMPERMEABILIZANTE, COM APLICAÇÃO DE MASSA ADESIVA À BASE DE BORRACHA NATURAL, ÓXIDO DE ZINCO E RESINA, DIMENSÕES 10CMX4,5M, ROLO. APRESENTAÇÃO: UNIDADE</t>
  </si>
  <si>
    <t>18,77</t>
  </si>
  <si>
    <t>13193</t>
  </si>
  <si>
    <t>ESTANTE METAL PARA 12 TUBOS, FURO 13MM BAIXA.</t>
  </si>
  <si>
    <t>18,67</t>
  </si>
  <si>
    <t>16009</t>
  </si>
  <si>
    <t>ESTANTE PARA TUBOS DE ENSAIO EM ARAME DE AÇO REVESTIDO DE PVC PARA FUROS DE 25 MM. CAPACIDADE DE 24 TUBOS</t>
  </si>
  <si>
    <t>26,97</t>
  </si>
  <si>
    <t>12108</t>
  </si>
  <si>
    <t>FITA ADESIVA HOSPITALAR 19MMX50 METROS. ESPECIFICAÇÕES TÉCNICAS: CONFECCIONADA COM DORSO DE PAPEL CREPADO, TRATADO COM LÁTICES DE ESTIRENO BUTADIENO.  EM UMA DE SUAS FACES, RECEBE MASSA ADESIVA À BASE DE BORRACHA NATURAL E RESINA E, NA OUTRA FACE, UMA FINA CAMADA IMPERMEABILIZANTE DE RESINA ACRÍLICA. APRESENTAÇÃO: ROLO EMBALADO INDIVIDUALMENTE</t>
  </si>
  <si>
    <t>8,40</t>
  </si>
  <si>
    <t>12998</t>
  </si>
  <si>
    <t>GAZE (COMPRESSA CIRÚRGICA) 7,5X7,5 9 FIOS, CAIXA COM 500 UNIDADES.</t>
  </si>
  <si>
    <t>43,55</t>
  </si>
  <si>
    <t>13230</t>
  </si>
  <si>
    <t>JALECO DESCARTAVEL, TAMANHO MEDIO, PACOTE COM 10 UNIDADES.</t>
  </si>
  <si>
    <t>64,29</t>
  </si>
  <si>
    <t>13461</t>
  </si>
  <si>
    <t>LAPIS DERMATOGRAFICO AZUL.</t>
  </si>
  <si>
    <t>12,45</t>
  </si>
  <si>
    <t>16018</t>
  </si>
  <si>
    <t>LIPASE K-025, MÉTODO COLORIMÉTRICO, CAT 304, KIT COM 20 TESTES, 50 MICROLITROS DE AMOSTRA, 3 ML DE REAGENTE.</t>
  </si>
  <si>
    <t>KIT</t>
  </si>
  <si>
    <t>165,92</t>
  </si>
  <si>
    <t>16014</t>
  </si>
  <si>
    <t>MÁSCARA DE PROTEÇÃO PFF2, PROTEÇÃO CONTRA POEIRAS, NEVOAS E FUMOS, SEM VÁLVULA, CAIXA C/ 20 UNIDADES.</t>
  </si>
  <si>
    <t>46,67</t>
  </si>
  <si>
    <t>12165</t>
  </si>
  <si>
    <t>TOUCA SANFONADA. ESPECIFICAÇÕES TÉCNICAS: CONFECCIONADA EM FALSO TECIDO TNT, TAMANHO GRANDE C/ ELÁSTICO REVESTIDO, DESCARTÁVEL. APRESENTAÇÃO: UNIDADE</t>
  </si>
  <si>
    <t>2,18</t>
  </si>
  <si>
    <t>13254</t>
  </si>
  <si>
    <t>TUBETE PLASTICO PORTA LAMINAS, PARA 3 LAMINAS.</t>
  </si>
  <si>
    <t>80,00</t>
  </si>
  <si>
    <t>0,58</t>
  </si>
  <si>
    <t>ANEXO I   -   LOTE:  0004          -          VALOR MÁXIMO DO LOTE:  R$ 11.939,39</t>
  </si>
  <si>
    <t>13210</t>
  </si>
  <si>
    <t>CAMARA DE NEUBAUER VIDRO ESPELHADA.</t>
  </si>
  <si>
    <t>492,56</t>
  </si>
  <si>
    <t>13214</t>
  </si>
  <si>
    <t>COLETOR ESTERIL 80ML.</t>
  </si>
  <si>
    <t>2.500,00</t>
  </si>
  <si>
    <t>0,43</t>
  </si>
  <si>
    <t>13262</t>
  </si>
  <si>
    <t>COLETOR PARATEST - PARASITOLOGICO C/CONSERVANTE.</t>
  </si>
  <si>
    <t>1.500,00</t>
  </si>
  <si>
    <t>4,67</t>
  </si>
  <si>
    <t>13215</t>
  </si>
  <si>
    <t>COLETOR PERFUROCORTANTE, 7 LITROS.</t>
  </si>
  <si>
    <t>5,19</t>
  </si>
  <si>
    <t>13216</t>
  </si>
  <si>
    <t>COLORAÇÃO DE GRAM. KIT COM 4X500ML.</t>
  </si>
  <si>
    <t>52,89</t>
  </si>
  <si>
    <t>13168</t>
  </si>
  <si>
    <t>COLORAÇÃO ZIEHL NIELSEN, KIT COM 3X500ML.</t>
  </si>
  <si>
    <t>60,15</t>
  </si>
  <si>
    <t>13421</t>
  </si>
  <si>
    <t>FITA P/ IMPRESSORA DE APARELHO BIOQUIMICA MED. 9 CM</t>
  </si>
  <si>
    <t>12118</t>
  </si>
  <si>
    <t>LÂMINA DE BISTURI. ESPECIFICAÇÕES TÉCNICAS: LAMINA ESTÉRIL PARA BISTURI, CONFECCIONADA EM AÇO CARBONO, ESTERILIZADA A RAIO GAMA, MODELO 15. APRESENTAÇÃO: CAIXA COM 100 UNIDADES EMBALADA INDIVIDUALMENTE</t>
  </si>
  <si>
    <t>58,07</t>
  </si>
  <si>
    <t>13180</t>
  </si>
  <si>
    <t>LÂMINA EXTENSORA PARA ESFREGAÇO CAIXA COM 50 UNIDADES.</t>
  </si>
  <si>
    <t>99,55</t>
  </si>
  <si>
    <t>13231</t>
  </si>
  <si>
    <t>LAMINA PONTA FOSCA, CAIXA COM 50 UNIDADES.</t>
  </si>
  <si>
    <t>100,00</t>
  </si>
  <si>
    <t>6,02</t>
  </si>
  <si>
    <t>13331</t>
  </si>
  <si>
    <t>LAMINULA 20 X 26 PARA CAMARA DE NEUBAUER, CAIXA COM 10 UNIDADES.</t>
  </si>
  <si>
    <t>13179</t>
  </si>
  <si>
    <t>LAMINULAS 22 X 22MM, CAIXA COM 100 UNIDADES.</t>
  </si>
  <si>
    <t>4,77</t>
  </si>
  <si>
    <t>13178</t>
  </si>
  <si>
    <t>LAMPADA PARA MICROSCOPIO 6V, 20W (MICROSCOPIO NIKON E200).</t>
  </si>
  <si>
    <t>31,11</t>
  </si>
  <si>
    <t>15979</t>
  </si>
  <si>
    <t>LANCETA PARA PUNÇÃO MANUAL, PRODUZIDAS EM AÇO INOXIDÁVEL, EMBALADAS INDIVIDUALMENTE, INDICADAS PARA QUALQUER TIPO DE PERFURAÇÃO SUPERFICIAL, EMBALAGEM COM 200 LANCETAS. DIMENSÕES: LARGURA DE LANCETA: 5,0MM/ COMPRIMENTO DA LANCETA: 40,1MM. MATERIAL: AÇO INOXIDÁVEL TIPO 304.</t>
  </si>
  <si>
    <t>13173</t>
  </si>
  <si>
    <t>OLEO DE IMERSÃO, FRASCO COM 100ML.</t>
  </si>
  <si>
    <t>21,78</t>
  </si>
  <si>
    <t>16011</t>
  </si>
  <si>
    <t>PANÓTICO RÁPIDO LB, CONJUNTO PARA COLORAÇÃO RÁPIDA EM HEMATOLOGIA. KIT COM 3 FRASCOS CONTENDO 500ML CADA.</t>
  </si>
  <si>
    <t>13475</t>
  </si>
  <si>
    <t>PAPEL FILTRO QUANTITATIVO MUCOJP42F. AZUL 9CM CAIXA/100</t>
  </si>
  <si>
    <t>13247</t>
  </si>
  <si>
    <t>PLACAS PARA PROVAS IMUNOLATEX PLASTICO.</t>
  </si>
  <si>
    <t>22,81</t>
  </si>
  <si>
    <t>ANEXO I   -   LOTE:  0005          -          VALOR MÁXIMO DO LOTE:  R$ 2.758,47</t>
  </si>
  <si>
    <t>13163</t>
  </si>
  <si>
    <t>ASLO EM LATEX FR C/2,5 ML.</t>
  </si>
  <si>
    <t>13425</t>
  </si>
  <si>
    <t>DENGUE IMUNORAPIDO IGG/IGM METODO IMUNOCROMATOGRAFICO, CAIXA COM 25 TESTES.</t>
  </si>
  <si>
    <t>1,00</t>
  </si>
  <si>
    <t>290,35</t>
  </si>
  <si>
    <t>13162</t>
  </si>
  <si>
    <t>FATOR REUMATÓIDE EM LATEX, FRASCO COM 2,5ML.</t>
  </si>
  <si>
    <t>40,44</t>
  </si>
  <si>
    <t>13171</t>
  </si>
  <si>
    <t>FITA DE URINA 10 AREAS CAIXA C/ 100 TIRAS.</t>
  </si>
  <si>
    <t>6,00</t>
  </si>
  <si>
    <t>13264</t>
  </si>
  <si>
    <t>MAGNÉSIO COLORIMÉTRICO.</t>
  </si>
  <si>
    <t>13157</t>
  </si>
  <si>
    <t>MUCOPROTEINA COLORIMETRICO KIT PARA 50 TESTES.</t>
  </si>
  <si>
    <t>72,59</t>
  </si>
  <si>
    <t>13160</t>
  </si>
  <si>
    <t>PCR EM LATEX FRASCO COM 2,5 ML.</t>
  </si>
  <si>
    <t>13164</t>
  </si>
  <si>
    <t>SORO ANTI A, FRASCO COM 10ML.</t>
  </si>
  <si>
    <t>29,04</t>
  </si>
  <si>
    <t>13166</t>
  </si>
  <si>
    <t>SORO ANTI AB, FRASCO COM 10ML.</t>
  </si>
  <si>
    <t>13165</t>
  </si>
  <si>
    <t>SORO ANTI B, FRASCO COM 10ML.</t>
  </si>
  <si>
    <t>13167</t>
  </si>
  <si>
    <t>SORO ANTI-RH (D), FRASCO COM 10ML.</t>
  </si>
  <si>
    <t>16017</t>
  </si>
  <si>
    <t>SORO CONTROLE N, USADO PARA AVALIAR EXATIDÃO E PRECISÃO DOS MÉTODOS ANALÍTICOS EM BIOQUÍMICA, CAT 497M, EMBALAGEM MINI, VOLUME 1 X 5 ML, LIOFILIZADO.</t>
  </si>
  <si>
    <t>77,78</t>
  </si>
  <si>
    <t>13250</t>
  </si>
  <si>
    <t>TESTE DE GRAVIDEZ - BHCG NO SANGUE/URINA, TIPO SABONETE EMBALADO INDIVIDUALMENTE, KIT COM 20 UNIDADES.</t>
  </si>
  <si>
    <t>62,22</t>
  </si>
  <si>
    <t>13251</t>
  </si>
  <si>
    <t>TESTE RAPIDO PARA HIV 1 E 2. KIT CONTENDO 20 UNIDADES.</t>
  </si>
  <si>
    <t>98,51</t>
  </si>
  <si>
    <t>13253</t>
  </si>
  <si>
    <t>TROMBOPLASTINA CALCICA (TAP) 10X2ML (100 TESTES).</t>
  </si>
  <si>
    <t>182,51</t>
  </si>
  <si>
    <t>ANEXO I   -   LOTE:  0006          -          VALOR MÁXIMO DO LOTE:  R$ 938,69</t>
  </si>
  <si>
    <t>12087</t>
  </si>
  <si>
    <t>DISPOSITIVO DE INFUSÃO INTRAVENOSA SCALP Nº25 UNIDADE. ESPECIFICAÇÕES TÉCNICAS:AGULHA INOXIDÁVEL, PAREDES ULTRAFINAS, BISEL TRIFACETADO, ASAS DE EMPUNHADURA FLEXÍVEL ALINHADAS E ANTIDERRAPANTES NA COR CORRESPONDENTE A SEU CALIBRE, COM CALIBRE DA AGULHA IMPRESSO, CÂNULA DE VINIL ATÓXICO COM APROXIMADAMENTE 30CM DE COMPRIMENTO, CONECTOR TIPO LUER LOCK E TAMPA OBTURADORA PARA PERFURAÇÕES INTERMITENTES. ATÓXICO, APIROGÊNICO, DESCARTÁVEL, USO ÚNICO. APRESENTAÇÃO: EMBALADOS INDIVIDUALMENTE UNIDADE</t>
  </si>
  <si>
    <t>300,00</t>
  </si>
  <si>
    <t>0,46</t>
  </si>
  <si>
    <t>13219</t>
  </si>
  <si>
    <t>ESCOVA PARA LAVAR TUBOS, DIAM.12MM.</t>
  </si>
  <si>
    <t>13225</t>
  </si>
  <si>
    <t>ESCOVA PARA LAVAR TUBOS, DIAM.15MM.</t>
  </si>
  <si>
    <t>6,23</t>
  </si>
  <si>
    <t>13153</t>
  </si>
  <si>
    <t>PONTEIRA AMARELA COM COROA (0 A 200 UL), PACOTE COM 1000 UNIDADES.</t>
  </si>
  <si>
    <t>13176</t>
  </si>
  <si>
    <t>PONTEIRAS AZUL, COM COROA (200 A 1000 UL), PACOTE COM 1000 UNIDADES.</t>
  </si>
  <si>
    <t>15,00</t>
  </si>
  <si>
    <t>39,41</t>
  </si>
  <si>
    <t>ANEXO I   -   LOTE:  0007          -          VALOR MÁXIMO DO LOTE:  R$ 11.924,34</t>
  </si>
  <si>
    <t>13265</t>
  </si>
  <si>
    <t>ADAPTADOR PARA COLETA A VACUO.</t>
  </si>
  <si>
    <t>40,00</t>
  </si>
  <si>
    <t>12041</t>
  </si>
  <si>
    <t>AGULHA DESCARTÁVEL HIPODÉRMICA 0,60X25. ESPECIFICAÇÕES TÉCNICAS: POSSUI BISEL TRIFACETADO, CÂNULA SILICONIZADA E CALIBRE IDENTIFICADO POR COR. PRODUTO ESTÉRIL DE USO ÚNICO EMBALADO INDIVIDUALMENTE. APRESENTAÇÃO: CAIXA C/ 100 UNIDADES</t>
  </si>
  <si>
    <t>12042</t>
  </si>
  <si>
    <t>AGULHA DESCARTÁVEL HIPODÉRMICA 0,70X25. ESPECIFICAÇÕES TÉCNICAS: POSSUI BISEL TRIFACETADO, CÂNULA SILICONIZADA E CALIBRE IDENTIFICADO POR COR. PRODUTO ESTÉRIL DE USO ÚNICO EMBALADO INDIVIDUALMENTE. APRESENTAÇÃO: CAIXA C/ 100 UNIDADES</t>
  </si>
  <si>
    <t>12040</t>
  </si>
  <si>
    <t>AGULHA DESCARTÁVEL HIPODÉRMICA 20X5,5. ESPECIFICAÇÕES TÉCNICAS: POSSUI BISEL TRIFACETADO, CÂNULA SILICONIZADA E CALIBRE IDENTIFICADO POR COR. PRODUTO ESTÉRIL DE USO ÚNICO EMBALADO INDIVIDUALMENTE. APRESENTAÇÃO: CAIXA C/ 100 UNIDADES</t>
  </si>
  <si>
    <t>13201</t>
  </si>
  <si>
    <t>AGULHAS PARA COLETA A VACUO 21G (0,8X25MM). CAIXA CONTENDO 100 UNIDADES.</t>
  </si>
  <si>
    <t>69,48</t>
  </si>
  <si>
    <t>13207</t>
  </si>
  <si>
    <t>BANDAGEM ANTISSEPTICA PÓS COLETA, CAIXA COM 500 UNIDADES.</t>
  </si>
  <si>
    <t>23,85</t>
  </si>
  <si>
    <t>15977</t>
  </si>
  <si>
    <t>GARROTE EM TECIDO ELÁSTICO PARA COLETA DE SANGUE COM FECHO EM PVC.</t>
  </si>
  <si>
    <t>41,48</t>
  </si>
  <si>
    <t>13233</t>
  </si>
  <si>
    <t>LUVA PROCEDIMENTO EXTRA PEQUENA CAIXA C/ 100 UNIDADES.</t>
  </si>
  <si>
    <t>13234</t>
  </si>
  <si>
    <t>LUVA PROCEDIMENTO TAMANHO MÉDIO, CAIXA C/ 100 UNIDADES.</t>
  </si>
  <si>
    <t>12127</t>
  </si>
  <si>
    <t>LUVAS PROCEDIMENTO TAMANHO P. ESPECIFICAÇÕES TÉCNICAS:  BAIXO TEOR DE PROTEÍNA; ESPESSURA MÍNIMA 0,08MM; COMPRIMENTO MÍNIMO 230 MM; AMBIDESTRA, COM PÓ BIOABSORVÍVEL, NÃO ESTÉRIL. APRESENTAÇÃO: CAIXAS TIPO DISPENSER CONTENDO 100 UNIDADES</t>
  </si>
  <si>
    <t>12141</t>
  </si>
  <si>
    <t>SERINGA 03ML S/AG. ESPECIFICAÇÕES TÉCNICAS: PRODUZIDA EM POLIPROPILENO GRAU MÉDICO; TRANSPARENTE, CONECTOR SLIP, GRADUAÇÃO E VOLUMETRIA PRECISAS E DE EXCELENTE LEGIBILIDADE; PERFEITA FIXAÇÃO EM SEUS TRAÇOS E ALGARISMOS, TÓXICA, ESTÉRIL, APIROGÊNICA, DESCARTÁVEL. APRESENTAÇÃO: EMBALADA INDIVIDUALMENTE UNIDADE</t>
  </si>
  <si>
    <t>0,26</t>
  </si>
  <si>
    <t>12210</t>
  </si>
  <si>
    <t>SERINGA 05ML S/AG. ESPECIFICAÇÕES TÉCNICAS: PRODUZIDA EM POLIPROPILENO GRAU MÉDICO; TRANSPARENTE, CONECTOR SLIP, GRADUAÇÃO E VOLUMETRIA PRECISAS E DE EXCELENTE LEGIBILIDADE; PERFEITA FIXAÇÃO EM SEUS TRAÇOS E ALGARISMOS, TÓXICA, ESTÉRIL, APIROGÊNICA, DESCARTÁVEL. APRESENTAÇÃO: EMBALADA INDIVIDUALMENTE UNIDADE</t>
  </si>
  <si>
    <t>0,37</t>
  </si>
  <si>
    <t>12209</t>
  </si>
  <si>
    <t>SERINGA 10ML S/AG. ESPECIFICAÇÕES TÉCNICAS: PRODUZIDA EM POLIPROPILENO GRAU MÉDICO; TRANSPARENTE, CONECTOR SLIP, GRADUAÇÃO E VOLUMETRIA PRECISAS E DE EXCELENTE LEGIBILIDADE; PERFEITA FIXAÇÃO EM SEUS TRAÇOS E ALGARISMOS, TÓXICA, ESTÉRIL, APIROGÊNICA, DESCARTÁVEL. APRESENTAÇÃO: EMBALADA INDIVIDUALMENTE UNIDADE</t>
  </si>
  <si>
    <t>120,00</t>
  </si>
  <si>
    <t>0,54</t>
  </si>
  <si>
    <t>13182</t>
  </si>
  <si>
    <t>TUBO CONICO GRADUADO DE 10ML (VIDRO).</t>
  </si>
  <si>
    <t>2,60</t>
  </si>
  <si>
    <t>18855</t>
  </si>
  <si>
    <t>TUBO DE ENSAIO VIDRO 12X75MM.</t>
  </si>
  <si>
    <t>500,00</t>
  </si>
  <si>
    <t>0,16</t>
  </si>
  <si>
    <t>15974</t>
  </si>
  <si>
    <t>TUBOS PARA COLETA A VACUO 10 ML TAMPA VERMELHA PARA SOROLOGIA PCT C/ 100 UNID.</t>
  </si>
  <si>
    <t>50,00</t>
  </si>
  <si>
    <t>96,44</t>
  </si>
  <si>
    <t>13871</t>
  </si>
  <si>
    <t>TUBOS PARA COLETA A VACUO 4,0ML C/FLUORETO TAMPA CINZA PCTE 100.</t>
  </si>
  <si>
    <t>85,03</t>
  </si>
  <si>
    <t>15972</t>
  </si>
  <si>
    <t>TUBOS PARA COLETA A VACUO 8,5ML C/GEL TAMPA AMARELA PCT C/ 100 UNID.</t>
  </si>
  <si>
    <t>173,18</t>
  </si>
  <si>
    <t>13872</t>
  </si>
  <si>
    <t>TUBOS PARA COLETA A VACUO COM REAGENTE CITRATO DE SODIO (4,5ML), PACOTE 100.</t>
  </si>
  <si>
    <t>148,29</t>
  </si>
  <si>
    <t>Declaro que examinei, conheço e me submeto a todas as condições contidas no Edital da presente Licitação modalidade PREGÃO PRESENCIAL Nº 0023/2020,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</si>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</sst>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20" borderId="5" applyNumberFormat="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cellStyleXfs>
  <cellXfs count="8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4" fontId="6" fillId="0" borderId="10" xfId="0" applyNumberFormat="1" applyFont="1" applyBorder="1" applyAlignment="1" applyProtection="1">
      <alignment horizontal="right" vertical="center" wrapText="1"/>
      <protection locked="0"/>
    </xf>
    <xf numFmtId="0" fontId="13" fillId="0" borderId="11" xfId="0" applyFont="1" applyBorder="1" applyAlignment="1">
      <alignment horizontal="justify" vertical="top" wrapText="1"/>
    </xf>
    <xf numFmtId="0" fontId="15" fillId="0" borderId="11" xfId="0" applyFont="1" applyBorder="1" applyAlignment="1">
      <alignment horizont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53"/>
  <sheetViews>
    <sheetView tabSelected="1" zoomScalePageLayoutView="0" workbookViewId="0" topLeftCell="A143">
      <selection activeCell="K152" sqref="K152"/>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67" t="s">
        <v>0</v>
      </c>
      <c r="B1" s="68"/>
      <c r="C1" s="68"/>
      <c r="D1" s="68"/>
      <c r="E1" s="68"/>
      <c r="F1" s="68"/>
      <c r="G1" s="68"/>
      <c r="H1" s="68"/>
      <c r="I1" s="68"/>
      <c r="J1" s="2"/>
      <c r="K1" s="1"/>
      <c r="L1" s="1"/>
    </row>
    <row r="2" spans="1:12" s="3" customFormat="1" ht="12.75">
      <c r="A2" s="68" t="s">
        <v>1</v>
      </c>
      <c r="B2" s="68"/>
      <c r="C2" s="68"/>
      <c r="D2" s="68"/>
      <c r="E2" s="68"/>
      <c r="F2" s="68"/>
      <c r="G2" s="68"/>
      <c r="H2" s="68"/>
      <c r="I2" s="68"/>
      <c r="J2" s="2"/>
      <c r="K2" s="1"/>
      <c r="L2" s="1"/>
    </row>
    <row r="3" spans="1:12" s="6" customFormat="1" ht="8.25">
      <c r="A3" s="37" t="s">
        <v>2</v>
      </c>
      <c r="B3" s="38"/>
      <c r="C3" s="38"/>
      <c r="D3" s="38"/>
      <c r="E3" s="38"/>
      <c r="F3" s="38"/>
      <c r="G3" s="38"/>
      <c r="H3" s="38"/>
      <c r="I3" s="39"/>
      <c r="J3" s="5"/>
      <c r="K3" s="4"/>
      <c r="L3" s="4"/>
    </row>
    <row r="4" spans="1:12" s="9" customFormat="1" ht="13.5" customHeight="1">
      <c r="A4" s="55" t="s">
        <v>24</v>
      </c>
      <c r="B4" s="58"/>
      <c r="C4" s="58"/>
      <c r="D4" s="58"/>
      <c r="E4" s="58"/>
      <c r="F4" s="58"/>
      <c r="G4" s="58"/>
      <c r="H4" s="58"/>
      <c r="I4" s="59"/>
      <c r="J4" s="8"/>
      <c r="K4" s="7"/>
      <c r="L4" s="7"/>
    </row>
    <row r="5" spans="1:12" s="9" customFormat="1" ht="9">
      <c r="A5" s="60" t="s">
        <v>3</v>
      </c>
      <c r="B5" s="61"/>
      <c r="C5" s="61"/>
      <c r="D5" s="61"/>
      <c r="E5" s="62"/>
      <c r="F5" s="52" t="s">
        <v>4</v>
      </c>
      <c r="G5" s="52"/>
      <c r="H5" s="52"/>
      <c r="I5" s="53"/>
      <c r="J5" s="8"/>
      <c r="K5" s="7"/>
      <c r="L5" s="7"/>
    </row>
    <row r="6" spans="1:12" s="9" customFormat="1" ht="13.5" customHeight="1">
      <c r="A6" s="55" t="s">
        <v>25</v>
      </c>
      <c r="B6" s="56"/>
      <c r="C6" s="56"/>
      <c r="D6" s="56"/>
      <c r="E6" s="57"/>
      <c r="F6" s="55" t="s">
        <v>26</v>
      </c>
      <c r="G6" s="58"/>
      <c r="H6" s="58"/>
      <c r="I6" s="59"/>
      <c r="J6" s="8"/>
      <c r="K6" s="7"/>
      <c r="L6" s="7"/>
    </row>
    <row r="7" spans="1:12" s="9" customFormat="1" ht="9" customHeight="1">
      <c r="A7" s="60" t="s">
        <v>22</v>
      </c>
      <c r="B7" s="61"/>
      <c r="C7" s="61"/>
      <c r="D7" s="61"/>
      <c r="E7" s="61"/>
      <c r="F7" s="61"/>
      <c r="G7" s="61"/>
      <c r="H7" s="61"/>
      <c r="I7" s="62"/>
      <c r="J7" s="8"/>
      <c r="K7" s="7"/>
      <c r="L7" s="7"/>
    </row>
    <row r="8" spans="1:12" s="9" customFormat="1" ht="43.5" customHeight="1">
      <c r="A8" s="66" t="s">
        <v>27</v>
      </c>
      <c r="B8" s="58"/>
      <c r="C8" s="58"/>
      <c r="D8" s="58"/>
      <c r="E8" s="58"/>
      <c r="F8" s="58"/>
      <c r="G8" s="58"/>
      <c r="H8" s="58"/>
      <c r="I8" s="59"/>
      <c r="J8" s="8"/>
      <c r="K8" s="7"/>
      <c r="L8" s="7"/>
    </row>
    <row r="9" spans="1:13" s="6" customFormat="1" ht="8.25">
      <c r="A9" s="60" t="s">
        <v>5</v>
      </c>
      <c r="B9" s="61"/>
      <c r="C9" s="61"/>
      <c r="D9" s="61"/>
      <c r="E9" s="61"/>
      <c r="F9" s="62"/>
      <c r="G9" s="51" t="s">
        <v>6</v>
      </c>
      <c r="H9" s="52"/>
      <c r="I9" s="53"/>
      <c r="J9" s="5"/>
      <c r="K9" s="5"/>
      <c r="L9" s="5"/>
      <c r="M9" s="5"/>
    </row>
    <row r="10" spans="1:13" s="9" customFormat="1" ht="13.5" customHeight="1">
      <c r="A10" s="63"/>
      <c r="B10" s="64"/>
      <c r="C10" s="64"/>
      <c r="D10" s="64"/>
      <c r="E10" s="64"/>
      <c r="F10" s="65"/>
      <c r="G10" s="46"/>
      <c r="H10" s="54"/>
      <c r="I10" s="47"/>
      <c r="J10" s="10"/>
      <c r="K10" s="10"/>
      <c r="L10" s="10"/>
      <c r="M10" s="10"/>
    </row>
    <row r="11" spans="1:13" s="6" customFormat="1" ht="8.25">
      <c r="A11" s="37" t="s">
        <v>7</v>
      </c>
      <c r="B11" s="38"/>
      <c r="C11" s="38"/>
      <c r="D11" s="39"/>
      <c r="E11" s="51" t="s">
        <v>8</v>
      </c>
      <c r="F11" s="52"/>
      <c r="G11" s="52"/>
      <c r="H11" s="52"/>
      <c r="I11" s="53"/>
      <c r="J11" s="5"/>
      <c r="K11" s="5"/>
      <c r="L11" s="5"/>
      <c r="M11" s="5"/>
    </row>
    <row r="12" spans="1:13" s="9" customFormat="1" ht="13.5" customHeight="1">
      <c r="A12" s="40"/>
      <c r="B12" s="41"/>
      <c r="C12" s="41"/>
      <c r="D12" s="42"/>
      <c r="E12" s="40"/>
      <c r="F12" s="41"/>
      <c r="G12" s="41"/>
      <c r="H12" s="41"/>
      <c r="I12" s="42"/>
      <c r="J12" s="10"/>
      <c r="K12" s="10"/>
      <c r="L12" s="10"/>
      <c r="M12" s="10"/>
    </row>
    <row r="13" spans="1:13" s="6" customFormat="1" ht="8.25">
      <c r="A13" s="37" t="s">
        <v>9</v>
      </c>
      <c r="B13" s="38"/>
      <c r="C13" s="39"/>
      <c r="D13" s="51" t="s">
        <v>10</v>
      </c>
      <c r="E13" s="53"/>
      <c r="F13" s="51" t="s">
        <v>11</v>
      </c>
      <c r="G13" s="52"/>
      <c r="H13" s="52"/>
      <c r="I13" s="53"/>
      <c r="J13" s="5"/>
      <c r="K13" s="5"/>
      <c r="L13" s="5"/>
      <c r="M13" s="5"/>
    </row>
    <row r="14" spans="1:13" s="9" customFormat="1" ht="13.5" customHeight="1">
      <c r="A14" s="40"/>
      <c r="B14" s="41"/>
      <c r="C14" s="42"/>
      <c r="D14" s="46"/>
      <c r="E14" s="47"/>
      <c r="F14" s="48"/>
      <c r="G14" s="49"/>
      <c r="H14" s="49"/>
      <c r="I14" s="50"/>
      <c r="J14" s="11"/>
      <c r="K14" s="11"/>
      <c r="L14" s="11"/>
      <c r="M14" s="11"/>
    </row>
    <row r="15" spans="1:13" s="6" customFormat="1" ht="8.25">
      <c r="A15" s="37" t="s">
        <v>12</v>
      </c>
      <c r="B15" s="38"/>
      <c r="C15" s="38"/>
      <c r="D15" s="38"/>
      <c r="E15" s="39"/>
      <c r="F15" s="51" t="s">
        <v>13</v>
      </c>
      <c r="G15" s="52"/>
      <c r="H15" s="52"/>
      <c r="I15" s="53"/>
      <c r="J15" s="5"/>
      <c r="K15" s="5"/>
      <c r="L15" s="5"/>
      <c r="M15" s="5"/>
    </row>
    <row r="16" spans="1:13" s="6" customFormat="1" ht="13.5" customHeight="1">
      <c r="A16" s="40"/>
      <c r="B16" s="41"/>
      <c r="C16" s="41"/>
      <c r="D16" s="41"/>
      <c r="E16" s="42"/>
      <c r="F16" s="46"/>
      <c r="G16" s="54"/>
      <c r="H16" s="54"/>
      <c r="I16" s="47"/>
      <c r="J16" s="5"/>
      <c r="K16" s="5"/>
      <c r="L16" s="5"/>
      <c r="M16" s="5"/>
    </row>
    <row r="17" spans="1:13" s="6" customFormat="1" ht="8.25" customHeight="1">
      <c r="A17" s="43" t="s">
        <v>23</v>
      </c>
      <c r="B17" s="43"/>
      <c r="C17" s="43"/>
      <c r="D17" s="37" t="s">
        <v>14</v>
      </c>
      <c r="E17" s="38"/>
      <c r="F17" s="38"/>
      <c r="G17" s="38"/>
      <c r="H17" s="38"/>
      <c r="I17" s="39"/>
      <c r="J17" s="5"/>
      <c r="K17" s="5"/>
      <c r="L17" s="5"/>
      <c r="M17" s="5"/>
    </row>
    <row r="18" spans="1:13" s="6" customFormat="1" ht="12.75" customHeight="1">
      <c r="A18" s="44"/>
      <c r="B18" s="45"/>
      <c r="C18" s="45"/>
      <c r="D18" s="40"/>
      <c r="E18" s="41"/>
      <c r="F18" s="41"/>
      <c r="G18" s="41"/>
      <c r="H18" s="41"/>
      <c r="I18" s="4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9" t="s">
        <v>28</v>
      </c>
      <c r="B20" s="70"/>
      <c r="C20" s="70"/>
      <c r="D20" s="70"/>
      <c r="E20" s="71"/>
      <c r="F20" s="71"/>
      <c r="G20" s="71"/>
      <c r="H20" s="71"/>
      <c r="I20" s="71"/>
      <c r="J20" s="14"/>
      <c r="K20" s="14"/>
      <c r="L20" s="14"/>
      <c r="M20" s="14"/>
    </row>
    <row r="21" spans="1:13" s="15" customFormat="1" ht="8.25">
      <c r="A21" s="33" t="s">
        <v>15</v>
      </c>
      <c r="B21" s="33" t="s">
        <v>16</v>
      </c>
      <c r="C21" s="33" t="s">
        <v>17</v>
      </c>
      <c r="D21" s="33" t="s">
        <v>18</v>
      </c>
      <c r="E21" s="33" t="s">
        <v>29</v>
      </c>
      <c r="F21" s="33" t="s">
        <v>19</v>
      </c>
      <c r="G21" s="33" t="s">
        <v>20</v>
      </c>
      <c r="H21" s="33" t="s">
        <v>30</v>
      </c>
      <c r="I21" s="33" t="s">
        <v>21</v>
      </c>
      <c r="J21" s="14"/>
      <c r="K21" s="14"/>
      <c r="L21" s="14"/>
      <c r="M21" s="14"/>
    </row>
    <row r="22" spans="1:13" s="20" customFormat="1" ht="14.25">
      <c r="A22" s="32" t="s">
        <v>31</v>
      </c>
      <c r="B22" s="32" t="s">
        <v>32</v>
      </c>
      <c r="C22" s="34" t="s">
        <v>33</v>
      </c>
      <c r="D22" s="32" t="s">
        <v>34</v>
      </c>
      <c r="E22" s="36" t="s">
        <v>35</v>
      </c>
      <c r="F22" s="35" t="s">
        <v>36</v>
      </c>
      <c r="G22" s="16"/>
      <c r="H22" s="17">
        <v>0</v>
      </c>
      <c r="I22" s="18">
        <f>SUM(E22*H22)</f>
        <v>0</v>
      </c>
      <c r="J22" s="19"/>
      <c r="K22" s="19"/>
      <c r="L22" s="19"/>
      <c r="M22" s="19"/>
    </row>
    <row r="23" spans="1:13" s="20" customFormat="1" ht="14.25">
      <c r="A23" s="32" t="s">
        <v>37</v>
      </c>
      <c r="B23" s="32" t="s">
        <v>38</v>
      </c>
      <c r="C23" s="34" t="s">
        <v>39</v>
      </c>
      <c r="D23" s="32" t="s">
        <v>40</v>
      </c>
      <c r="E23" s="36" t="s">
        <v>41</v>
      </c>
      <c r="F23" s="35" t="s">
        <v>42</v>
      </c>
      <c r="G23" s="16"/>
      <c r="H23" s="17">
        <v>0</v>
      </c>
      <c r="I23" s="18">
        <f>SUM(E23*H23)</f>
        <v>0</v>
      </c>
      <c r="J23" s="21"/>
      <c r="K23" s="21"/>
      <c r="L23" s="21"/>
      <c r="M23" s="21"/>
    </row>
    <row r="24" spans="1:13" s="20" customFormat="1" ht="14.25">
      <c r="A24" s="32" t="s">
        <v>43</v>
      </c>
      <c r="B24" s="32" t="s">
        <v>44</v>
      </c>
      <c r="C24" s="34" t="s">
        <v>45</v>
      </c>
      <c r="D24" s="32" t="s">
        <v>34</v>
      </c>
      <c r="E24" s="36" t="s">
        <v>46</v>
      </c>
      <c r="F24" s="35" t="s">
        <v>47</v>
      </c>
      <c r="G24" s="16"/>
      <c r="H24" s="17">
        <v>0</v>
      </c>
      <c r="I24" s="18">
        <f aca="true" t="shared" si="0" ref="I24:I86">SUM(E24*H24)</f>
        <v>0</v>
      </c>
      <c r="J24" s="19"/>
      <c r="K24" s="19"/>
      <c r="L24" s="19"/>
      <c r="M24" s="19"/>
    </row>
    <row r="25" spans="1:13" s="20" customFormat="1" ht="14.25">
      <c r="A25" s="32" t="s">
        <v>48</v>
      </c>
      <c r="B25" s="32" t="s">
        <v>49</v>
      </c>
      <c r="C25" s="34" t="s">
        <v>50</v>
      </c>
      <c r="D25" s="32" t="s">
        <v>34</v>
      </c>
      <c r="E25" s="36" t="s">
        <v>41</v>
      </c>
      <c r="F25" s="35" t="s">
        <v>51</v>
      </c>
      <c r="G25" s="16"/>
      <c r="H25" s="17">
        <v>0</v>
      </c>
      <c r="I25" s="18">
        <f t="shared" si="0"/>
        <v>0</v>
      </c>
      <c r="J25" s="21"/>
      <c r="K25" s="21"/>
      <c r="L25" s="21"/>
      <c r="M25" s="21"/>
    </row>
    <row r="26" spans="1:13" s="20" customFormat="1" ht="14.25">
      <c r="A26" s="32" t="s">
        <v>52</v>
      </c>
      <c r="B26" s="32" t="s">
        <v>53</v>
      </c>
      <c r="C26" s="34" t="s">
        <v>54</v>
      </c>
      <c r="D26" s="32" t="s">
        <v>34</v>
      </c>
      <c r="E26" s="36" t="s">
        <v>46</v>
      </c>
      <c r="F26" s="35" t="s">
        <v>55</v>
      </c>
      <c r="G26" s="16"/>
      <c r="H26" s="17">
        <v>0</v>
      </c>
      <c r="I26" s="18">
        <f t="shared" si="0"/>
        <v>0</v>
      </c>
      <c r="J26" s="19"/>
      <c r="K26" s="19"/>
      <c r="L26" s="19"/>
      <c r="M26" s="19"/>
    </row>
    <row r="27" spans="1:13" s="20" customFormat="1" ht="14.25">
      <c r="A27" s="32" t="s">
        <v>56</v>
      </c>
      <c r="B27" s="32" t="s">
        <v>57</v>
      </c>
      <c r="C27" s="34" t="s">
        <v>58</v>
      </c>
      <c r="D27" s="32" t="s">
        <v>34</v>
      </c>
      <c r="E27" s="36" t="s">
        <v>59</v>
      </c>
      <c r="F27" s="35" t="s">
        <v>60</v>
      </c>
      <c r="G27" s="16"/>
      <c r="H27" s="17">
        <v>0</v>
      </c>
      <c r="I27" s="18">
        <f t="shared" si="0"/>
        <v>0</v>
      </c>
      <c r="J27" s="19"/>
      <c r="K27" s="19"/>
      <c r="L27" s="19"/>
      <c r="M27" s="22"/>
    </row>
    <row r="28" spans="1:13" s="20" customFormat="1" ht="14.25">
      <c r="A28" s="32" t="s">
        <v>61</v>
      </c>
      <c r="B28" s="32" t="s">
        <v>62</v>
      </c>
      <c r="C28" s="34" t="s">
        <v>63</v>
      </c>
      <c r="D28" s="32" t="s">
        <v>34</v>
      </c>
      <c r="E28" s="36" t="s">
        <v>59</v>
      </c>
      <c r="F28" s="35" t="s">
        <v>64</v>
      </c>
      <c r="G28" s="16"/>
      <c r="H28" s="17">
        <v>0</v>
      </c>
      <c r="I28" s="18">
        <f t="shared" si="0"/>
        <v>0</v>
      </c>
      <c r="J28" s="21"/>
      <c r="K28" s="23"/>
      <c r="L28" s="23"/>
      <c r="M28" s="23"/>
    </row>
    <row r="29" spans="1:12" s="20" customFormat="1" ht="14.25">
      <c r="A29" s="32" t="s">
        <v>65</v>
      </c>
      <c r="B29" s="32" t="s">
        <v>66</v>
      </c>
      <c r="C29" s="34" t="s">
        <v>67</v>
      </c>
      <c r="D29" s="32" t="s">
        <v>34</v>
      </c>
      <c r="E29" s="36" t="s">
        <v>59</v>
      </c>
      <c r="F29" s="35" t="s">
        <v>68</v>
      </c>
      <c r="G29" s="16"/>
      <c r="H29" s="17">
        <v>0</v>
      </c>
      <c r="I29" s="18">
        <f t="shared" si="0"/>
        <v>0</v>
      </c>
      <c r="J29" s="25"/>
      <c r="K29" s="24"/>
      <c r="L29" s="24"/>
    </row>
    <row r="30" spans="1:12" s="20" customFormat="1" ht="14.25">
      <c r="A30" s="32" t="s">
        <v>69</v>
      </c>
      <c r="B30" s="32" t="s">
        <v>70</v>
      </c>
      <c r="C30" s="34" t="s">
        <v>71</v>
      </c>
      <c r="D30" s="32" t="s">
        <v>34</v>
      </c>
      <c r="E30" s="36" t="s">
        <v>59</v>
      </c>
      <c r="F30" s="35" t="s">
        <v>72</v>
      </c>
      <c r="G30" s="16"/>
      <c r="H30" s="17">
        <v>0</v>
      </c>
      <c r="I30" s="18">
        <f t="shared" si="0"/>
        <v>0</v>
      </c>
      <c r="J30" s="25"/>
      <c r="K30" s="24"/>
      <c r="L30" s="24"/>
    </row>
    <row r="31" spans="1:12" s="20" customFormat="1" ht="14.25">
      <c r="A31" s="32" t="s">
        <v>73</v>
      </c>
      <c r="B31" s="32" t="s">
        <v>74</v>
      </c>
      <c r="C31" s="34" t="s">
        <v>75</v>
      </c>
      <c r="D31" s="32" t="s">
        <v>34</v>
      </c>
      <c r="E31" s="36" t="s">
        <v>76</v>
      </c>
      <c r="F31" s="35" t="s">
        <v>55</v>
      </c>
      <c r="G31" s="16"/>
      <c r="H31" s="17">
        <v>0</v>
      </c>
      <c r="I31" s="18">
        <f t="shared" si="0"/>
        <v>0</v>
      </c>
      <c r="J31" s="25"/>
      <c r="K31" s="24"/>
      <c r="L31" s="24"/>
    </row>
    <row r="32" spans="1:12" s="20" customFormat="1" ht="14.25">
      <c r="A32" s="32" t="s">
        <v>77</v>
      </c>
      <c r="B32" s="32" t="s">
        <v>78</v>
      </c>
      <c r="C32" s="34" t="s">
        <v>79</v>
      </c>
      <c r="D32" s="32" t="s">
        <v>34</v>
      </c>
      <c r="E32" s="36" t="s">
        <v>76</v>
      </c>
      <c r="F32" s="35" t="s">
        <v>80</v>
      </c>
      <c r="G32" s="16"/>
      <c r="H32" s="17">
        <v>0</v>
      </c>
      <c r="I32" s="18">
        <f t="shared" si="0"/>
        <v>0</v>
      </c>
      <c r="J32" s="25"/>
      <c r="K32" s="24"/>
      <c r="L32" s="24"/>
    </row>
    <row r="33" spans="1:12" s="20" customFormat="1" ht="14.25">
      <c r="A33" s="32" t="s">
        <v>81</v>
      </c>
      <c r="B33" s="32" t="s">
        <v>82</v>
      </c>
      <c r="C33" s="34" t="s">
        <v>83</v>
      </c>
      <c r="D33" s="32" t="s">
        <v>34</v>
      </c>
      <c r="E33" s="36" t="s">
        <v>35</v>
      </c>
      <c r="F33" s="35" t="s">
        <v>84</v>
      </c>
      <c r="G33" s="16"/>
      <c r="H33" s="17">
        <v>0</v>
      </c>
      <c r="I33" s="18">
        <f t="shared" si="0"/>
        <v>0</v>
      </c>
      <c r="J33" s="25"/>
      <c r="K33" s="24"/>
      <c r="L33" s="24"/>
    </row>
    <row r="34" spans="1:12" s="20" customFormat="1" ht="14.25">
      <c r="A34" s="32" t="s">
        <v>85</v>
      </c>
      <c r="B34" s="32" t="s">
        <v>86</v>
      </c>
      <c r="C34" s="34" t="s">
        <v>87</v>
      </c>
      <c r="D34" s="32" t="s">
        <v>34</v>
      </c>
      <c r="E34" s="36" t="s">
        <v>41</v>
      </c>
      <c r="F34" s="35" t="s">
        <v>88</v>
      </c>
      <c r="G34" s="16"/>
      <c r="H34" s="17">
        <v>0</v>
      </c>
      <c r="I34" s="18">
        <f t="shared" si="0"/>
        <v>0</v>
      </c>
      <c r="J34" s="25"/>
      <c r="K34" s="24"/>
      <c r="L34" s="24"/>
    </row>
    <row r="35" spans="1:12" s="20" customFormat="1" ht="14.25">
      <c r="A35" s="32" t="s">
        <v>89</v>
      </c>
      <c r="B35" s="32" t="s">
        <v>90</v>
      </c>
      <c r="C35" s="34" t="s">
        <v>91</v>
      </c>
      <c r="D35" s="32" t="s">
        <v>34</v>
      </c>
      <c r="E35" s="36" t="s">
        <v>59</v>
      </c>
      <c r="F35" s="35" t="s">
        <v>92</v>
      </c>
      <c r="G35" s="16"/>
      <c r="H35" s="17">
        <v>0</v>
      </c>
      <c r="I35" s="18">
        <f t="shared" si="0"/>
        <v>0</v>
      </c>
      <c r="J35" s="25"/>
      <c r="K35" s="24"/>
      <c r="L35" s="24"/>
    </row>
    <row r="36" spans="1:12" s="20" customFormat="1" ht="14.25">
      <c r="A36" s="32" t="s">
        <v>93</v>
      </c>
      <c r="B36" s="32" t="s">
        <v>94</v>
      </c>
      <c r="C36" s="34" t="s">
        <v>95</v>
      </c>
      <c r="D36" s="32" t="s">
        <v>34</v>
      </c>
      <c r="E36" s="36" t="s">
        <v>96</v>
      </c>
      <c r="F36" s="35" t="s">
        <v>97</v>
      </c>
      <c r="G36" s="16"/>
      <c r="H36" s="17">
        <v>0</v>
      </c>
      <c r="I36" s="18">
        <f t="shared" si="0"/>
        <v>0</v>
      </c>
      <c r="J36" s="25"/>
      <c r="K36" s="24"/>
      <c r="L36" s="24"/>
    </row>
    <row r="37" spans="1:12" s="20" customFormat="1" ht="14.25">
      <c r="A37" s="32" t="s">
        <v>98</v>
      </c>
      <c r="B37" s="32" t="s">
        <v>99</v>
      </c>
      <c r="C37" s="34" t="s">
        <v>100</v>
      </c>
      <c r="D37" s="32" t="s">
        <v>40</v>
      </c>
      <c r="E37" s="36" t="s">
        <v>101</v>
      </c>
      <c r="F37" s="35" t="s">
        <v>102</v>
      </c>
      <c r="G37" s="16"/>
      <c r="H37" s="17">
        <v>0</v>
      </c>
      <c r="I37" s="18">
        <f t="shared" si="0"/>
        <v>0</v>
      </c>
      <c r="J37" s="25"/>
      <c r="K37" s="24"/>
      <c r="L37" s="24"/>
    </row>
    <row r="38" spans="1:12" s="20" customFormat="1" ht="14.25">
      <c r="A38" s="32" t="s">
        <v>103</v>
      </c>
      <c r="B38" s="32" t="s">
        <v>104</v>
      </c>
      <c r="C38" s="34" t="s">
        <v>105</v>
      </c>
      <c r="D38" s="32" t="s">
        <v>34</v>
      </c>
      <c r="E38" s="36" t="s">
        <v>106</v>
      </c>
      <c r="F38" s="35" t="s">
        <v>107</v>
      </c>
      <c r="G38" s="16"/>
      <c r="H38" s="17">
        <v>0</v>
      </c>
      <c r="I38" s="18">
        <f t="shared" si="0"/>
        <v>0</v>
      </c>
      <c r="J38" s="25"/>
      <c r="K38" s="24"/>
      <c r="L38" s="24"/>
    </row>
    <row r="39" spans="1:12" s="20" customFormat="1" ht="14.25">
      <c r="A39" s="32" t="s">
        <v>108</v>
      </c>
      <c r="B39" s="32" t="s">
        <v>109</v>
      </c>
      <c r="C39" s="34" t="s">
        <v>110</v>
      </c>
      <c r="D39" s="32" t="s">
        <v>34</v>
      </c>
      <c r="E39" s="36" t="s">
        <v>41</v>
      </c>
      <c r="F39" s="35" t="s">
        <v>111</v>
      </c>
      <c r="G39" s="16"/>
      <c r="H39" s="17">
        <v>0</v>
      </c>
      <c r="I39" s="18">
        <f t="shared" si="0"/>
        <v>0</v>
      </c>
      <c r="J39" s="25"/>
      <c r="K39" s="24"/>
      <c r="L39" s="24"/>
    </row>
    <row r="40" spans="1:12" s="20" customFormat="1" ht="14.25">
      <c r="A40" s="32" t="s">
        <v>112</v>
      </c>
      <c r="B40" s="32" t="s">
        <v>113</v>
      </c>
      <c r="C40" s="34" t="s">
        <v>114</v>
      </c>
      <c r="D40" s="32" t="s">
        <v>34</v>
      </c>
      <c r="E40" s="36" t="s">
        <v>115</v>
      </c>
      <c r="F40" s="35" t="s">
        <v>116</v>
      </c>
      <c r="G40" s="16"/>
      <c r="H40" s="17">
        <v>0</v>
      </c>
      <c r="I40" s="18">
        <f t="shared" si="0"/>
        <v>0</v>
      </c>
      <c r="J40" s="25"/>
      <c r="K40" s="24"/>
      <c r="L40" s="24"/>
    </row>
    <row r="41" spans="1:12" s="20" customFormat="1" ht="14.25">
      <c r="A41" s="32" t="s">
        <v>117</v>
      </c>
      <c r="B41" s="32" t="s">
        <v>118</v>
      </c>
      <c r="C41" s="34" t="s">
        <v>119</v>
      </c>
      <c r="D41" s="32" t="s">
        <v>34</v>
      </c>
      <c r="E41" s="36" t="s">
        <v>115</v>
      </c>
      <c r="F41" s="35" t="s">
        <v>120</v>
      </c>
      <c r="G41" s="16"/>
      <c r="H41" s="17">
        <v>0</v>
      </c>
      <c r="I41" s="18">
        <f t="shared" si="0"/>
        <v>0</v>
      </c>
      <c r="J41" s="25"/>
      <c r="K41" s="24"/>
      <c r="L41" s="24"/>
    </row>
    <row r="42" spans="1:12" s="20" customFormat="1" ht="14.25">
      <c r="A42" s="72" t="s">
        <v>21</v>
      </c>
      <c r="B42" s="73"/>
      <c r="C42" s="74"/>
      <c r="D42" s="75"/>
      <c r="E42" s="76"/>
      <c r="F42" s="76"/>
      <c r="G42" s="77"/>
      <c r="H42" s="78">
        <f>SUM(I22:I41)</f>
        <v>0</v>
      </c>
      <c r="I42" s="79">
        <f t="shared" si="0"/>
        <v>0</v>
      </c>
      <c r="J42" s="25"/>
      <c r="K42" s="24"/>
      <c r="L42" s="24"/>
    </row>
    <row r="43" spans="1:8" ht="9">
      <c r="A43" s="80"/>
      <c r="B43" s="80"/>
      <c r="C43" s="81"/>
      <c r="D43" s="82"/>
      <c r="E43" s="83"/>
      <c r="F43" s="83"/>
      <c r="G43" s="84"/>
      <c r="H43" s="83"/>
    </row>
    <row r="44" spans="1:12" s="20" customFormat="1" ht="14.25">
      <c r="A44" s="69" t="s">
        <v>121</v>
      </c>
      <c r="B44" s="73"/>
      <c r="C44" s="74"/>
      <c r="D44" s="75"/>
      <c r="E44" s="76"/>
      <c r="F44" s="76"/>
      <c r="G44" s="77"/>
      <c r="H44" s="85">
        <v>0</v>
      </c>
      <c r="I44" s="79">
        <f t="shared" si="0"/>
        <v>0</v>
      </c>
      <c r="J44" s="25"/>
      <c r="K44" s="24"/>
      <c r="L44" s="24"/>
    </row>
    <row r="45" spans="1:12" s="20" customFormat="1" ht="14.25">
      <c r="A45" s="33" t="s">
        <v>15</v>
      </c>
      <c r="B45" s="33" t="s">
        <v>16</v>
      </c>
      <c r="C45" s="33" t="s">
        <v>17</v>
      </c>
      <c r="D45" s="33" t="s">
        <v>18</v>
      </c>
      <c r="E45" s="33" t="s">
        <v>29</v>
      </c>
      <c r="F45" s="33" t="s">
        <v>19</v>
      </c>
      <c r="G45" s="33" t="s">
        <v>20</v>
      </c>
      <c r="H45" s="33" t="s">
        <v>30</v>
      </c>
      <c r="I45" s="33" t="e">
        <f t="shared" si="0"/>
        <v>#VALUE!</v>
      </c>
      <c r="J45" s="25"/>
      <c r="K45" s="24"/>
      <c r="L45" s="24"/>
    </row>
    <row r="46" spans="1:12" s="20" customFormat="1" ht="18">
      <c r="A46" s="32" t="s">
        <v>31</v>
      </c>
      <c r="B46" s="32" t="s">
        <v>122</v>
      </c>
      <c r="C46" s="34" t="s">
        <v>123</v>
      </c>
      <c r="D46" s="32" t="s">
        <v>40</v>
      </c>
      <c r="E46" s="36" t="s">
        <v>124</v>
      </c>
      <c r="F46" s="35" t="s">
        <v>125</v>
      </c>
      <c r="G46" s="16"/>
      <c r="H46" s="17">
        <v>0</v>
      </c>
      <c r="I46" s="18">
        <f t="shared" si="0"/>
        <v>0</v>
      </c>
      <c r="J46" s="25"/>
      <c r="K46" s="24"/>
      <c r="L46" s="24"/>
    </row>
    <row r="47" spans="1:12" s="20" customFormat="1" ht="18">
      <c r="A47" s="32" t="s">
        <v>37</v>
      </c>
      <c r="B47" s="32" t="s">
        <v>126</v>
      </c>
      <c r="C47" s="34" t="s">
        <v>127</v>
      </c>
      <c r="D47" s="32" t="s">
        <v>40</v>
      </c>
      <c r="E47" s="36" t="s">
        <v>128</v>
      </c>
      <c r="F47" s="35" t="s">
        <v>129</v>
      </c>
      <c r="G47" s="16"/>
      <c r="H47" s="17">
        <v>0</v>
      </c>
      <c r="I47" s="18">
        <f t="shared" si="0"/>
        <v>0</v>
      </c>
      <c r="J47" s="25"/>
      <c r="K47" s="24"/>
      <c r="L47" s="24"/>
    </row>
    <row r="48" spans="1:12" s="20" customFormat="1" ht="54">
      <c r="A48" s="32" t="s">
        <v>43</v>
      </c>
      <c r="B48" s="32" t="s">
        <v>130</v>
      </c>
      <c r="C48" s="34" t="s">
        <v>131</v>
      </c>
      <c r="D48" s="32" t="s">
        <v>132</v>
      </c>
      <c r="E48" s="36" t="s">
        <v>133</v>
      </c>
      <c r="F48" s="35" t="s">
        <v>134</v>
      </c>
      <c r="G48" s="16"/>
      <c r="H48" s="17">
        <v>0</v>
      </c>
      <c r="I48" s="18">
        <f t="shared" si="0"/>
        <v>0</v>
      </c>
      <c r="J48" s="25"/>
      <c r="K48" s="24"/>
      <c r="L48" s="24"/>
    </row>
    <row r="49" spans="1:12" s="20" customFormat="1" ht="36">
      <c r="A49" s="32" t="s">
        <v>48</v>
      </c>
      <c r="B49" s="32" t="s">
        <v>135</v>
      </c>
      <c r="C49" s="34" t="s">
        <v>136</v>
      </c>
      <c r="D49" s="32" t="s">
        <v>40</v>
      </c>
      <c r="E49" s="36" t="s">
        <v>133</v>
      </c>
      <c r="F49" s="35" t="s">
        <v>137</v>
      </c>
      <c r="G49" s="16"/>
      <c r="H49" s="17">
        <v>0</v>
      </c>
      <c r="I49" s="18">
        <f t="shared" si="0"/>
        <v>0</v>
      </c>
      <c r="J49" s="25"/>
      <c r="K49" s="24"/>
      <c r="L49" s="24"/>
    </row>
    <row r="50" spans="1:12" s="20" customFormat="1" ht="126">
      <c r="A50" s="32" t="s">
        <v>52</v>
      </c>
      <c r="B50" s="32" t="s">
        <v>138</v>
      </c>
      <c r="C50" s="34" t="s">
        <v>139</v>
      </c>
      <c r="D50" s="32" t="s">
        <v>40</v>
      </c>
      <c r="E50" s="36" t="s">
        <v>140</v>
      </c>
      <c r="F50" s="35" t="s">
        <v>141</v>
      </c>
      <c r="G50" s="16"/>
      <c r="H50" s="17">
        <v>0</v>
      </c>
      <c r="I50" s="18">
        <f t="shared" si="0"/>
        <v>0</v>
      </c>
      <c r="J50" s="25"/>
      <c r="K50" s="24"/>
      <c r="L50" s="24"/>
    </row>
    <row r="51" spans="1:12" s="20" customFormat="1" ht="126">
      <c r="A51" s="32" t="s">
        <v>56</v>
      </c>
      <c r="B51" s="32" t="s">
        <v>142</v>
      </c>
      <c r="C51" s="34" t="s">
        <v>143</v>
      </c>
      <c r="D51" s="32" t="s">
        <v>40</v>
      </c>
      <c r="E51" s="36" t="s">
        <v>144</v>
      </c>
      <c r="F51" s="35" t="s">
        <v>145</v>
      </c>
      <c r="G51" s="16"/>
      <c r="H51" s="17">
        <v>0</v>
      </c>
      <c r="I51" s="18">
        <f t="shared" si="0"/>
        <v>0</v>
      </c>
      <c r="J51" s="25"/>
      <c r="K51" s="24"/>
      <c r="L51" s="24"/>
    </row>
    <row r="52" spans="1:12" s="20" customFormat="1" ht="18">
      <c r="A52" s="32" t="s">
        <v>61</v>
      </c>
      <c r="B52" s="32" t="s">
        <v>146</v>
      </c>
      <c r="C52" s="34" t="s">
        <v>147</v>
      </c>
      <c r="D52" s="32" t="s">
        <v>148</v>
      </c>
      <c r="E52" s="36" t="s">
        <v>149</v>
      </c>
      <c r="F52" s="35" t="s">
        <v>150</v>
      </c>
      <c r="G52" s="16"/>
      <c r="H52" s="17">
        <v>0</v>
      </c>
      <c r="I52" s="18">
        <f t="shared" si="0"/>
        <v>0</v>
      </c>
      <c r="J52" s="25"/>
      <c r="K52" s="24"/>
      <c r="L52" s="24"/>
    </row>
    <row r="53" spans="1:12" s="20" customFormat="1" ht="14.25">
      <c r="A53" s="72" t="s">
        <v>21</v>
      </c>
      <c r="B53" s="73"/>
      <c r="C53" s="74"/>
      <c r="D53" s="75"/>
      <c r="E53" s="76"/>
      <c r="F53" s="76"/>
      <c r="G53" s="77"/>
      <c r="H53" s="78">
        <f>SUM(I46:I52)</f>
        <v>0</v>
      </c>
      <c r="I53" s="79">
        <f t="shared" si="0"/>
        <v>0</v>
      </c>
      <c r="J53" s="25"/>
      <c r="K53" s="24"/>
      <c r="L53" s="24"/>
    </row>
    <row r="54" spans="1:8" ht="9">
      <c r="A54" s="80"/>
      <c r="B54" s="80"/>
      <c r="C54" s="81"/>
      <c r="D54" s="82"/>
      <c r="E54" s="83"/>
      <c r="F54" s="83"/>
      <c r="G54" s="84"/>
      <c r="H54" s="83"/>
    </row>
    <row r="55" spans="1:12" s="20" customFormat="1" ht="14.25">
      <c r="A55" s="69" t="s">
        <v>151</v>
      </c>
      <c r="B55" s="73"/>
      <c r="C55" s="74"/>
      <c r="D55" s="75"/>
      <c r="E55" s="76"/>
      <c r="F55" s="76"/>
      <c r="G55" s="77"/>
      <c r="H55" s="85">
        <v>0</v>
      </c>
      <c r="I55" s="79">
        <f t="shared" si="0"/>
        <v>0</v>
      </c>
      <c r="J55" s="25"/>
      <c r="K55" s="24"/>
      <c r="L55" s="24"/>
    </row>
    <row r="56" spans="1:12" s="20" customFormat="1" ht="14.25">
      <c r="A56" s="33" t="s">
        <v>15</v>
      </c>
      <c r="B56" s="33" t="s">
        <v>16</v>
      </c>
      <c r="C56" s="33" t="s">
        <v>17</v>
      </c>
      <c r="D56" s="33" t="s">
        <v>18</v>
      </c>
      <c r="E56" s="33" t="s">
        <v>29</v>
      </c>
      <c r="F56" s="33" t="s">
        <v>19</v>
      </c>
      <c r="G56" s="33" t="s">
        <v>20</v>
      </c>
      <c r="H56" s="33" t="s">
        <v>30</v>
      </c>
      <c r="I56" s="33" t="e">
        <f t="shared" si="0"/>
        <v>#VALUE!</v>
      </c>
      <c r="J56" s="25"/>
      <c r="K56" s="24"/>
      <c r="L56" s="24"/>
    </row>
    <row r="57" spans="1:12" s="20" customFormat="1" ht="14.25">
      <c r="A57" s="32" t="s">
        <v>31</v>
      </c>
      <c r="B57" s="32" t="s">
        <v>152</v>
      </c>
      <c r="C57" s="34" t="s">
        <v>153</v>
      </c>
      <c r="D57" s="32" t="s">
        <v>154</v>
      </c>
      <c r="E57" s="36" t="s">
        <v>155</v>
      </c>
      <c r="F57" s="35" t="s">
        <v>156</v>
      </c>
      <c r="G57" s="16"/>
      <c r="H57" s="17">
        <v>0</v>
      </c>
      <c r="I57" s="18">
        <f t="shared" si="0"/>
        <v>0</v>
      </c>
      <c r="J57" s="25"/>
      <c r="K57" s="24"/>
      <c r="L57" s="24"/>
    </row>
    <row r="58" spans="1:12" s="20" customFormat="1" ht="14.25">
      <c r="A58" s="32" t="s">
        <v>37</v>
      </c>
      <c r="B58" s="32" t="s">
        <v>157</v>
      </c>
      <c r="C58" s="34" t="s">
        <v>158</v>
      </c>
      <c r="D58" s="32" t="s">
        <v>40</v>
      </c>
      <c r="E58" s="36" t="s">
        <v>159</v>
      </c>
      <c r="F58" s="35" t="s">
        <v>160</v>
      </c>
      <c r="G58" s="16"/>
      <c r="H58" s="17">
        <v>0</v>
      </c>
      <c r="I58" s="18">
        <f t="shared" si="0"/>
        <v>0</v>
      </c>
      <c r="J58" s="25"/>
      <c r="K58" s="24"/>
      <c r="L58" s="24"/>
    </row>
    <row r="59" spans="1:12" s="20" customFormat="1" ht="14.25">
      <c r="A59" s="32" t="s">
        <v>43</v>
      </c>
      <c r="B59" s="32" t="s">
        <v>161</v>
      </c>
      <c r="C59" s="34" t="s">
        <v>162</v>
      </c>
      <c r="D59" s="32" t="s">
        <v>154</v>
      </c>
      <c r="E59" s="36" t="s">
        <v>133</v>
      </c>
      <c r="F59" s="35" t="s">
        <v>163</v>
      </c>
      <c r="G59" s="16"/>
      <c r="H59" s="17">
        <v>0</v>
      </c>
      <c r="I59" s="18">
        <f t="shared" si="0"/>
        <v>0</v>
      </c>
      <c r="J59" s="25"/>
      <c r="K59" s="24"/>
      <c r="L59" s="24"/>
    </row>
    <row r="60" spans="1:12" s="20" customFormat="1" ht="14.25">
      <c r="A60" s="32" t="s">
        <v>48</v>
      </c>
      <c r="B60" s="32" t="s">
        <v>164</v>
      </c>
      <c r="C60" s="34" t="s">
        <v>165</v>
      </c>
      <c r="D60" s="32" t="s">
        <v>154</v>
      </c>
      <c r="E60" s="36" t="s">
        <v>133</v>
      </c>
      <c r="F60" s="35" t="s">
        <v>166</v>
      </c>
      <c r="G60" s="16"/>
      <c r="H60" s="17">
        <v>0</v>
      </c>
      <c r="I60" s="18">
        <f t="shared" si="0"/>
        <v>0</v>
      </c>
      <c r="J60" s="25"/>
      <c r="K60" s="24"/>
      <c r="L60" s="24"/>
    </row>
    <row r="61" spans="1:12" s="20" customFormat="1" ht="18">
      <c r="A61" s="32" t="s">
        <v>52</v>
      </c>
      <c r="B61" s="32" t="s">
        <v>167</v>
      </c>
      <c r="C61" s="34" t="s">
        <v>168</v>
      </c>
      <c r="D61" s="32" t="s">
        <v>40</v>
      </c>
      <c r="E61" s="36" t="s">
        <v>155</v>
      </c>
      <c r="F61" s="35" t="s">
        <v>166</v>
      </c>
      <c r="G61" s="16"/>
      <c r="H61" s="17">
        <v>0</v>
      </c>
      <c r="I61" s="18">
        <f t="shared" si="0"/>
        <v>0</v>
      </c>
      <c r="J61" s="25"/>
      <c r="K61" s="24"/>
      <c r="L61" s="24"/>
    </row>
    <row r="62" spans="1:12" s="20" customFormat="1" ht="18">
      <c r="A62" s="32" t="s">
        <v>56</v>
      </c>
      <c r="B62" s="32" t="s">
        <v>169</v>
      </c>
      <c r="C62" s="34" t="s">
        <v>170</v>
      </c>
      <c r="D62" s="32" t="s">
        <v>154</v>
      </c>
      <c r="E62" s="36" t="s">
        <v>144</v>
      </c>
      <c r="F62" s="35" t="s">
        <v>163</v>
      </c>
      <c r="G62" s="16"/>
      <c r="H62" s="17">
        <v>0</v>
      </c>
      <c r="I62" s="18">
        <f t="shared" si="0"/>
        <v>0</v>
      </c>
      <c r="J62" s="25"/>
      <c r="K62" s="24"/>
      <c r="L62" s="24"/>
    </row>
    <row r="63" spans="1:12" s="20" customFormat="1" ht="27">
      <c r="A63" s="32" t="s">
        <v>61</v>
      </c>
      <c r="B63" s="32" t="s">
        <v>171</v>
      </c>
      <c r="C63" s="34" t="s">
        <v>172</v>
      </c>
      <c r="D63" s="32" t="s">
        <v>173</v>
      </c>
      <c r="E63" s="36" t="s">
        <v>155</v>
      </c>
      <c r="F63" s="35" t="s">
        <v>174</v>
      </c>
      <c r="G63" s="16"/>
      <c r="H63" s="17">
        <v>0</v>
      </c>
      <c r="I63" s="18">
        <f t="shared" si="0"/>
        <v>0</v>
      </c>
      <c r="J63" s="25"/>
      <c r="K63" s="24"/>
      <c r="L63" s="24"/>
    </row>
    <row r="64" spans="1:12" s="20" customFormat="1" ht="14.25">
      <c r="A64" s="32" t="s">
        <v>65</v>
      </c>
      <c r="B64" s="32" t="s">
        <v>175</v>
      </c>
      <c r="C64" s="34" t="s">
        <v>176</v>
      </c>
      <c r="D64" s="32" t="s">
        <v>40</v>
      </c>
      <c r="E64" s="36" t="s">
        <v>177</v>
      </c>
      <c r="F64" s="35" t="s">
        <v>51</v>
      </c>
      <c r="G64" s="16"/>
      <c r="H64" s="17">
        <v>0</v>
      </c>
      <c r="I64" s="18">
        <f t="shared" si="0"/>
        <v>0</v>
      </c>
      <c r="J64" s="25"/>
      <c r="K64" s="24"/>
      <c r="L64" s="24"/>
    </row>
    <row r="65" spans="1:12" s="20" customFormat="1" ht="18">
      <c r="A65" s="32" t="s">
        <v>69</v>
      </c>
      <c r="B65" s="32" t="s">
        <v>178</v>
      </c>
      <c r="C65" s="34" t="s">
        <v>179</v>
      </c>
      <c r="D65" s="32" t="s">
        <v>40</v>
      </c>
      <c r="E65" s="36" t="s">
        <v>133</v>
      </c>
      <c r="F65" s="35" t="s">
        <v>180</v>
      </c>
      <c r="G65" s="16"/>
      <c r="H65" s="17">
        <v>0</v>
      </c>
      <c r="I65" s="18">
        <f t="shared" si="0"/>
        <v>0</v>
      </c>
      <c r="J65" s="25"/>
      <c r="K65" s="24"/>
      <c r="L65" s="24"/>
    </row>
    <row r="66" spans="1:12" s="20" customFormat="1" ht="63">
      <c r="A66" s="32" t="s">
        <v>73</v>
      </c>
      <c r="B66" s="32" t="s">
        <v>181</v>
      </c>
      <c r="C66" s="34" t="s">
        <v>182</v>
      </c>
      <c r="D66" s="32" t="s">
        <v>40</v>
      </c>
      <c r="E66" s="36" t="s">
        <v>155</v>
      </c>
      <c r="F66" s="35" t="s">
        <v>183</v>
      </c>
      <c r="G66" s="16"/>
      <c r="H66" s="17">
        <v>0</v>
      </c>
      <c r="I66" s="18">
        <f t="shared" si="0"/>
        <v>0</v>
      </c>
      <c r="J66" s="25"/>
      <c r="K66" s="24"/>
      <c r="L66" s="24"/>
    </row>
    <row r="67" spans="1:12" s="20" customFormat="1" ht="18">
      <c r="A67" s="32" t="s">
        <v>77</v>
      </c>
      <c r="B67" s="32" t="s">
        <v>184</v>
      </c>
      <c r="C67" s="34" t="s">
        <v>185</v>
      </c>
      <c r="D67" s="32" t="s">
        <v>40</v>
      </c>
      <c r="E67" s="36" t="s">
        <v>144</v>
      </c>
      <c r="F67" s="35" t="s">
        <v>186</v>
      </c>
      <c r="G67" s="16"/>
      <c r="H67" s="17">
        <v>0</v>
      </c>
      <c r="I67" s="18">
        <f t="shared" si="0"/>
        <v>0</v>
      </c>
      <c r="J67" s="25"/>
      <c r="K67" s="24"/>
      <c r="L67" s="24"/>
    </row>
    <row r="68" spans="1:12" s="20" customFormat="1" ht="27">
      <c r="A68" s="32" t="s">
        <v>81</v>
      </c>
      <c r="B68" s="32" t="s">
        <v>187</v>
      </c>
      <c r="C68" s="34" t="s">
        <v>188</v>
      </c>
      <c r="D68" s="32" t="s">
        <v>40</v>
      </c>
      <c r="E68" s="36" t="s">
        <v>144</v>
      </c>
      <c r="F68" s="35" t="s">
        <v>189</v>
      </c>
      <c r="G68" s="16"/>
      <c r="H68" s="17">
        <v>0</v>
      </c>
      <c r="I68" s="18">
        <f t="shared" si="0"/>
        <v>0</v>
      </c>
      <c r="J68" s="25"/>
      <c r="K68" s="24"/>
      <c r="L68" s="24"/>
    </row>
    <row r="69" spans="1:12" s="20" customFormat="1" ht="90">
      <c r="A69" s="32" t="s">
        <v>85</v>
      </c>
      <c r="B69" s="32" t="s">
        <v>190</v>
      </c>
      <c r="C69" s="34" t="s">
        <v>191</v>
      </c>
      <c r="D69" s="32" t="s">
        <v>40</v>
      </c>
      <c r="E69" s="36" t="s">
        <v>144</v>
      </c>
      <c r="F69" s="35" t="s">
        <v>192</v>
      </c>
      <c r="G69" s="16"/>
      <c r="H69" s="17">
        <v>0</v>
      </c>
      <c r="I69" s="18">
        <f t="shared" si="0"/>
        <v>0</v>
      </c>
      <c r="J69" s="25"/>
      <c r="K69" s="24"/>
      <c r="L69" s="24"/>
    </row>
    <row r="70" spans="1:12" s="20" customFormat="1" ht="18">
      <c r="A70" s="32" t="s">
        <v>89</v>
      </c>
      <c r="B70" s="32" t="s">
        <v>193</v>
      </c>
      <c r="C70" s="34" t="s">
        <v>194</v>
      </c>
      <c r="D70" s="32" t="s">
        <v>148</v>
      </c>
      <c r="E70" s="36" t="s">
        <v>144</v>
      </c>
      <c r="F70" s="35" t="s">
        <v>195</v>
      </c>
      <c r="G70" s="16"/>
      <c r="H70" s="17">
        <v>0</v>
      </c>
      <c r="I70" s="18">
        <f t="shared" si="0"/>
        <v>0</v>
      </c>
      <c r="J70" s="25"/>
      <c r="K70" s="24"/>
      <c r="L70" s="24"/>
    </row>
    <row r="71" spans="1:12" s="20" customFormat="1" ht="18">
      <c r="A71" s="32" t="s">
        <v>93</v>
      </c>
      <c r="B71" s="32" t="s">
        <v>196</v>
      </c>
      <c r="C71" s="34" t="s">
        <v>197</v>
      </c>
      <c r="D71" s="32" t="s">
        <v>148</v>
      </c>
      <c r="E71" s="36" t="s">
        <v>155</v>
      </c>
      <c r="F71" s="35" t="s">
        <v>198</v>
      </c>
      <c r="G71" s="16"/>
      <c r="H71" s="17">
        <v>0</v>
      </c>
      <c r="I71" s="18">
        <f t="shared" si="0"/>
        <v>0</v>
      </c>
      <c r="J71" s="25"/>
      <c r="K71" s="24"/>
      <c r="L71" s="24"/>
    </row>
    <row r="72" spans="1:12" s="20" customFormat="1" ht="14.25">
      <c r="A72" s="32" t="s">
        <v>98</v>
      </c>
      <c r="B72" s="32" t="s">
        <v>199</v>
      </c>
      <c r="C72" s="34" t="s">
        <v>200</v>
      </c>
      <c r="D72" s="32" t="s">
        <v>40</v>
      </c>
      <c r="E72" s="36" t="s">
        <v>133</v>
      </c>
      <c r="F72" s="35" t="s">
        <v>201</v>
      </c>
      <c r="G72" s="16"/>
      <c r="H72" s="17">
        <v>0</v>
      </c>
      <c r="I72" s="18">
        <f t="shared" si="0"/>
        <v>0</v>
      </c>
      <c r="J72" s="25"/>
      <c r="K72" s="24"/>
      <c r="L72" s="24"/>
    </row>
    <row r="73" spans="1:12" s="20" customFormat="1" ht="27">
      <c r="A73" s="32" t="s">
        <v>103</v>
      </c>
      <c r="B73" s="32" t="s">
        <v>202</v>
      </c>
      <c r="C73" s="34" t="s">
        <v>203</v>
      </c>
      <c r="D73" s="32" t="s">
        <v>204</v>
      </c>
      <c r="E73" s="36" t="s">
        <v>144</v>
      </c>
      <c r="F73" s="35" t="s">
        <v>205</v>
      </c>
      <c r="G73" s="16"/>
      <c r="H73" s="17">
        <v>0</v>
      </c>
      <c r="I73" s="18">
        <f t="shared" si="0"/>
        <v>0</v>
      </c>
      <c r="J73" s="25"/>
      <c r="K73" s="24"/>
      <c r="L73" s="24"/>
    </row>
    <row r="74" spans="1:12" s="20" customFormat="1" ht="27">
      <c r="A74" s="32" t="s">
        <v>108</v>
      </c>
      <c r="B74" s="32" t="s">
        <v>206</v>
      </c>
      <c r="C74" s="34" t="s">
        <v>207</v>
      </c>
      <c r="D74" s="32" t="s">
        <v>132</v>
      </c>
      <c r="E74" s="36" t="s">
        <v>144</v>
      </c>
      <c r="F74" s="35" t="s">
        <v>208</v>
      </c>
      <c r="G74" s="16"/>
      <c r="H74" s="17">
        <v>0</v>
      </c>
      <c r="I74" s="18">
        <f t="shared" si="0"/>
        <v>0</v>
      </c>
      <c r="J74" s="25"/>
      <c r="K74" s="24"/>
      <c r="L74" s="24"/>
    </row>
    <row r="75" spans="1:12" s="20" customFormat="1" ht="36">
      <c r="A75" s="32" t="s">
        <v>112</v>
      </c>
      <c r="B75" s="32" t="s">
        <v>209</v>
      </c>
      <c r="C75" s="34" t="s">
        <v>210</v>
      </c>
      <c r="D75" s="32" t="s">
        <v>40</v>
      </c>
      <c r="E75" s="36" t="s">
        <v>159</v>
      </c>
      <c r="F75" s="35" t="s">
        <v>211</v>
      </c>
      <c r="G75" s="16"/>
      <c r="H75" s="17">
        <v>0</v>
      </c>
      <c r="I75" s="18">
        <f t="shared" si="0"/>
        <v>0</v>
      </c>
      <c r="J75" s="25"/>
      <c r="K75" s="24"/>
      <c r="L75" s="24"/>
    </row>
    <row r="76" spans="1:12" s="20" customFormat="1" ht="18">
      <c r="A76" s="32" t="s">
        <v>117</v>
      </c>
      <c r="B76" s="32" t="s">
        <v>212</v>
      </c>
      <c r="C76" s="34" t="s">
        <v>213</v>
      </c>
      <c r="D76" s="32" t="s">
        <v>40</v>
      </c>
      <c r="E76" s="36" t="s">
        <v>214</v>
      </c>
      <c r="F76" s="35" t="s">
        <v>215</v>
      </c>
      <c r="G76" s="16"/>
      <c r="H76" s="17">
        <v>0</v>
      </c>
      <c r="I76" s="18">
        <f t="shared" si="0"/>
        <v>0</v>
      </c>
      <c r="J76" s="25"/>
      <c r="K76" s="24"/>
      <c r="L76" s="24"/>
    </row>
    <row r="77" spans="1:12" s="20" customFormat="1" ht="14.25">
      <c r="A77" s="72" t="s">
        <v>21</v>
      </c>
      <c r="B77" s="73"/>
      <c r="C77" s="74"/>
      <c r="D77" s="75"/>
      <c r="E77" s="76"/>
      <c r="F77" s="76"/>
      <c r="G77" s="77"/>
      <c r="H77" s="78">
        <f>SUM(I57:I76)</f>
        <v>0</v>
      </c>
      <c r="I77" s="79">
        <f t="shared" si="0"/>
        <v>0</v>
      </c>
      <c r="J77" s="25"/>
      <c r="K77" s="24"/>
      <c r="L77" s="24"/>
    </row>
    <row r="78" spans="1:8" ht="9">
      <c r="A78" s="80"/>
      <c r="B78" s="80"/>
      <c r="C78" s="81"/>
      <c r="D78" s="82"/>
      <c r="E78" s="83"/>
      <c r="F78" s="83"/>
      <c r="G78" s="84"/>
      <c r="H78" s="83"/>
    </row>
    <row r="79" spans="1:12" s="20" customFormat="1" ht="14.25">
      <c r="A79" s="69" t="s">
        <v>216</v>
      </c>
      <c r="B79" s="73"/>
      <c r="C79" s="74"/>
      <c r="D79" s="75"/>
      <c r="E79" s="76"/>
      <c r="F79" s="76"/>
      <c r="G79" s="77"/>
      <c r="H79" s="85">
        <v>0</v>
      </c>
      <c r="I79" s="79">
        <f t="shared" si="0"/>
        <v>0</v>
      </c>
      <c r="J79" s="25"/>
      <c r="K79" s="24"/>
      <c r="L79" s="24"/>
    </row>
    <row r="80" spans="1:12" s="20" customFormat="1" ht="14.25">
      <c r="A80" s="33" t="s">
        <v>15</v>
      </c>
      <c r="B80" s="33" t="s">
        <v>16</v>
      </c>
      <c r="C80" s="33" t="s">
        <v>17</v>
      </c>
      <c r="D80" s="33" t="s">
        <v>18</v>
      </c>
      <c r="E80" s="33" t="s">
        <v>29</v>
      </c>
      <c r="F80" s="33" t="s">
        <v>19</v>
      </c>
      <c r="G80" s="33" t="s">
        <v>20</v>
      </c>
      <c r="H80" s="33" t="s">
        <v>30</v>
      </c>
      <c r="I80" s="33" t="e">
        <f t="shared" si="0"/>
        <v>#VALUE!</v>
      </c>
      <c r="J80" s="25"/>
      <c r="K80" s="24"/>
      <c r="L80" s="24"/>
    </row>
    <row r="81" spans="1:12" s="20" customFormat="1" ht="14.25">
      <c r="A81" s="32" t="s">
        <v>31</v>
      </c>
      <c r="B81" s="32" t="s">
        <v>217</v>
      </c>
      <c r="C81" s="34" t="s">
        <v>218</v>
      </c>
      <c r="D81" s="32" t="s">
        <v>40</v>
      </c>
      <c r="E81" s="36" t="s">
        <v>144</v>
      </c>
      <c r="F81" s="35" t="s">
        <v>219</v>
      </c>
      <c r="G81" s="16"/>
      <c r="H81" s="17">
        <v>0</v>
      </c>
      <c r="I81" s="18">
        <f t="shared" si="0"/>
        <v>0</v>
      </c>
      <c r="J81" s="25"/>
      <c r="K81" s="24"/>
      <c r="L81" s="24"/>
    </row>
    <row r="82" spans="1:12" s="20" customFormat="1" ht="14.25">
      <c r="A82" s="32" t="s">
        <v>37</v>
      </c>
      <c r="B82" s="32" t="s">
        <v>220</v>
      </c>
      <c r="C82" s="34" t="s">
        <v>221</v>
      </c>
      <c r="D82" s="32" t="s">
        <v>40</v>
      </c>
      <c r="E82" s="36" t="s">
        <v>222</v>
      </c>
      <c r="F82" s="35" t="s">
        <v>223</v>
      </c>
      <c r="G82" s="16"/>
      <c r="H82" s="17">
        <v>0</v>
      </c>
      <c r="I82" s="18">
        <f t="shared" si="0"/>
        <v>0</v>
      </c>
      <c r="J82" s="25"/>
      <c r="K82" s="24"/>
      <c r="L82" s="24"/>
    </row>
    <row r="83" spans="1:12" s="20" customFormat="1" ht="18">
      <c r="A83" s="32" t="s">
        <v>43</v>
      </c>
      <c r="B83" s="32" t="s">
        <v>224</v>
      </c>
      <c r="C83" s="34" t="s">
        <v>225</v>
      </c>
      <c r="D83" s="32" t="s">
        <v>40</v>
      </c>
      <c r="E83" s="36" t="s">
        <v>226</v>
      </c>
      <c r="F83" s="35" t="s">
        <v>227</v>
      </c>
      <c r="G83" s="16"/>
      <c r="H83" s="17">
        <v>0</v>
      </c>
      <c r="I83" s="18">
        <f t="shared" si="0"/>
        <v>0</v>
      </c>
      <c r="J83" s="25"/>
      <c r="K83" s="24"/>
      <c r="L83" s="24"/>
    </row>
    <row r="84" spans="1:12" s="20" customFormat="1" ht="14.25">
      <c r="A84" s="32" t="s">
        <v>48</v>
      </c>
      <c r="B84" s="32" t="s">
        <v>228</v>
      </c>
      <c r="C84" s="34" t="s">
        <v>229</v>
      </c>
      <c r="D84" s="32" t="s">
        <v>40</v>
      </c>
      <c r="E84" s="36" t="s">
        <v>149</v>
      </c>
      <c r="F84" s="35" t="s">
        <v>230</v>
      </c>
      <c r="G84" s="16"/>
      <c r="H84" s="17">
        <v>0</v>
      </c>
      <c r="I84" s="18">
        <f t="shared" si="0"/>
        <v>0</v>
      </c>
      <c r="J84" s="25"/>
      <c r="K84" s="24"/>
      <c r="L84" s="24"/>
    </row>
    <row r="85" spans="1:12" s="20" customFormat="1" ht="14.25">
      <c r="A85" s="32" t="s">
        <v>52</v>
      </c>
      <c r="B85" s="32" t="s">
        <v>231</v>
      </c>
      <c r="C85" s="34" t="s">
        <v>232</v>
      </c>
      <c r="D85" s="32" t="s">
        <v>204</v>
      </c>
      <c r="E85" s="36" t="s">
        <v>133</v>
      </c>
      <c r="F85" s="35" t="s">
        <v>233</v>
      </c>
      <c r="G85" s="16"/>
      <c r="H85" s="17">
        <v>0</v>
      </c>
      <c r="I85" s="18">
        <f t="shared" si="0"/>
        <v>0</v>
      </c>
      <c r="J85" s="25"/>
      <c r="K85" s="24"/>
      <c r="L85" s="24"/>
    </row>
    <row r="86" spans="1:12" s="20" customFormat="1" ht="14.25">
      <c r="A86" s="32" t="s">
        <v>56</v>
      </c>
      <c r="B86" s="32" t="s">
        <v>234</v>
      </c>
      <c r="C86" s="34" t="s">
        <v>235</v>
      </c>
      <c r="D86" s="32" t="s">
        <v>40</v>
      </c>
      <c r="E86" s="36" t="s">
        <v>144</v>
      </c>
      <c r="F86" s="35" t="s">
        <v>236</v>
      </c>
      <c r="G86" s="16"/>
      <c r="H86" s="17">
        <v>0</v>
      </c>
      <c r="I86" s="18">
        <f t="shared" si="0"/>
        <v>0</v>
      </c>
      <c r="J86" s="25"/>
      <c r="K86" s="24"/>
      <c r="L86" s="24"/>
    </row>
    <row r="87" spans="1:12" s="20" customFormat="1" ht="18">
      <c r="A87" s="32" t="s">
        <v>61</v>
      </c>
      <c r="B87" s="32" t="s">
        <v>237</v>
      </c>
      <c r="C87" s="34" t="s">
        <v>238</v>
      </c>
      <c r="D87" s="32" t="s">
        <v>40</v>
      </c>
      <c r="E87" s="36" t="s">
        <v>144</v>
      </c>
      <c r="F87" s="35" t="s">
        <v>198</v>
      </c>
      <c r="G87" s="16"/>
      <c r="H87" s="17">
        <v>0</v>
      </c>
      <c r="I87" s="18">
        <f aca="true" t="shared" si="1" ref="I87:I150">SUM(E87*H87)</f>
        <v>0</v>
      </c>
      <c r="J87" s="25"/>
      <c r="K87" s="24"/>
      <c r="L87" s="24"/>
    </row>
    <row r="88" spans="1:12" s="20" customFormat="1" ht="45">
      <c r="A88" s="32" t="s">
        <v>65</v>
      </c>
      <c r="B88" s="32" t="s">
        <v>239</v>
      </c>
      <c r="C88" s="34" t="s">
        <v>240</v>
      </c>
      <c r="D88" s="32" t="s">
        <v>40</v>
      </c>
      <c r="E88" s="36" t="s">
        <v>133</v>
      </c>
      <c r="F88" s="35" t="s">
        <v>241</v>
      </c>
      <c r="G88" s="16"/>
      <c r="H88" s="17">
        <v>0</v>
      </c>
      <c r="I88" s="18">
        <f t="shared" si="1"/>
        <v>0</v>
      </c>
      <c r="J88" s="25"/>
      <c r="K88" s="24"/>
      <c r="L88" s="24"/>
    </row>
    <row r="89" spans="1:12" s="20" customFormat="1" ht="18">
      <c r="A89" s="32" t="s">
        <v>69</v>
      </c>
      <c r="B89" s="32" t="s">
        <v>242</v>
      </c>
      <c r="C89" s="34" t="s">
        <v>243</v>
      </c>
      <c r="D89" s="32" t="s">
        <v>132</v>
      </c>
      <c r="E89" s="36" t="s">
        <v>133</v>
      </c>
      <c r="F89" s="35" t="s">
        <v>244</v>
      </c>
      <c r="G89" s="16"/>
      <c r="H89" s="17">
        <v>0</v>
      </c>
      <c r="I89" s="18">
        <f t="shared" si="1"/>
        <v>0</v>
      </c>
      <c r="J89" s="25"/>
      <c r="K89" s="24"/>
      <c r="L89" s="24"/>
    </row>
    <row r="90" spans="1:12" s="20" customFormat="1" ht="14.25">
      <c r="A90" s="32" t="s">
        <v>73</v>
      </c>
      <c r="B90" s="32" t="s">
        <v>245</v>
      </c>
      <c r="C90" s="34" t="s">
        <v>246</v>
      </c>
      <c r="D90" s="32" t="s">
        <v>132</v>
      </c>
      <c r="E90" s="36" t="s">
        <v>247</v>
      </c>
      <c r="F90" s="35" t="s">
        <v>248</v>
      </c>
      <c r="G90" s="16"/>
      <c r="H90" s="17">
        <v>0</v>
      </c>
      <c r="I90" s="18">
        <f t="shared" si="1"/>
        <v>0</v>
      </c>
      <c r="J90" s="25"/>
      <c r="K90" s="24"/>
      <c r="L90" s="24"/>
    </row>
    <row r="91" spans="1:12" s="20" customFormat="1" ht="18">
      <c r="A91" s="32" t="s">
        <v>77</v>
      </c>
      <c r="B91" s="32" t="s">
        <v>249</v>
      </c>
      <c r="C91" s="34" t="s">
        <v>250</v>
      </c>
      <c r="D91" s="32" t="s">
        <v>132</v>
      </c>
      <c r="E91" s="36" t="s">
        <v>140</v>
      </c>
      <c r="F91" s="35" t="s">
        <v>163</v>
      </c>
      <c r="G91" s="16"/>
      <c r="H91" s="17">
        <v>0</v>
      </c>
      <c r="I91" s="18">
        <f t="shared" si="1"/>
        <v>0</v>
      </c>
      <c r="J91" s="25"/>
      <c r="K91" s="24"/>
      <c r="L91" s="24"/>
    </row>
    <row r="92" spans="1:12" s="20" customFormat="1" ht="14.25">
      <c r="A92" s="32" t="s">
        <v>81</v>
      </c>
      <c r="B92" s="32" t="s">
        <v>251</v>
      </c>
      <c r="C92" s="34" t="s">
        <v>252</v>
      </c>
      <c r="D92" s="32" t="s">
        <v>132</v>
      </c>
      <c r="E92" s="36" t="s">
        <v>124</v>
      </c>
      <c r="F92" s="35" t="s">
        <v>253</v>
      </c>
      <c r="G92" s="16"/>
      <c r="H92" s="17">
        <v>0</v>
      </c>
      <c r="I92" s="18">
        <f t="shared" si="1"/>
        <v>0</v>
      </c>
      <c r="J92" s="25"/>
      <c r="K92" s="24"/>
      <c r="L92" s="24"/>
    </row>
    <row r="93" spans="1:12" s="20" customFormat="1" ht="18">
      <c r="A93" s="32" t="s">
        <v>85</v>
      </c>
      <c r="B93" s="32" t="s">
        <v>254</v>
      </c>
      <c r="C93" s="34" t="s">
        <v>255</v>
      </c>
      <c r="D93" s="32" t="s">
        <v>40</v>
      </c>
      <c r="E93" s="36" t="s">
        <v>133</v>
      </c>
      <c r="F93" s="35" t="s">
        <v>256</v>
      </c>
      <c r="G93" s="16"/>
      <c r="H93" s="17">
        <v>0</v>
      </c>
      <c r="I93" s="18">
        <f t="shared" si="1"/>
        <v>0</v>
      </c>
      <c r="J93" s="25"/>
      <c r="K93" s="24"/>
      <c r="L93" s="24"/>
    </row>
    <row r="94" spans="1:12" s="20" customFormat="1" ht="72">
      <c r="A94" s="32" t="s">
        <v>89</v>
      </c>
      <c r="B94" s="32" t="s">
        <v>257</v>
      </c>
      <c r="C94" s="34" t="s">
        <v>258</v>
      </c>
      <c r="D94" s="32" t="s">
        <v>132</v>
      </c>
      <c r="E94" s="36" t="s">
        <v>133</v>
      </c>
      <c r="F94" s="35" t="s">
        <v>186</v>
      </c>
      <c r="G94" s="16"/>
      <c r="H94" s="17">
        <v>0</v>
      </c>
      <c r="I94" s="18">
        <f t="shared" si="1"/>
        <v>0</v>
      </c>
      <c r="J94" s="25"/>
      <c r="K94" s="24"/>
      <c r="L94" s="24"/>
    </row>
    <row r="95" spans="1:12" s="20" customFormat="1" ht="14.25">
      <c r="A95" s="32" t="s">
        <v>93</v>
      </c>
      <c r="B95" s="32" t="s">
        <v>259</v>
      </c>
      <c r="C95" s="34" t="s">
        <v>260</v>
      </c>
      <c r="D95" s="32" t="s">
        <v>154</v>
      </c>
      <c r="E95" s="36" t="s">
        <v>133</v>
      </c>
      <c r="F95" s="35" t="s">
        <v>261</v>
      </c>
      <c r="G95" s="16"/>
      <c r="H95" s="17">
        <v>0</v>
      </c>
      <c r="I95" s="18">
        <f t="shared" si="1"/>
        <v>0</v>
      </c>
      <c r="J95" s="25"/>
      <c r="K95" s="24"/>
      <c r="L95" s="24"/>
    </row>
    <row r="96" spans="1:12" s="20" customFormat="1" ht="27">
      <c r="A96" s="32" t="s">
        <v>98</v>
      </c>
      <c r="B96" s="32" t="s">
        <v>262</v>
      </c>
      <c r="C96" s="34" t="s">
        <v>263</v>
      </c>
      <c r="D96" s="32" t="s">
        <v>204</v>
      </c>
      <c r="E96" s="36" t="s">
        <v>177</v>
      </c>
      <c r="F96" s="35" t="s">
        <v>208</v>
      </c>
      <c r="G96" s="16"/>
      <c r="H96" s="17">
        <v>0</v>
      </c>
      <c r="I96" s="18">
        <f t="shared" si="1"/>
        <v>0</v>
      </c>
      <c r="J96" s="25"/>
      <c r="K96" s="24"/>
      <c r="L96" s="24"/>
    </row>
    <row r="97" spans="1:12" s="20" customFormat="1" ht="18">
      <c r="A97" s="32" t="s">
        <v>103</v>
      </c>
      <c r="B97" s="32" t="s">
        <v>264</v>
      </c>
      <c r="C97" s="34" t="s">
        <v>265</v>
      </c>
      <c r="D97" s="32" t="s">
        <v>132</v>
      </c>
      <c r="E97" s="36" t="s">
        <v>133</v>
      </c>
      <c r="F97" s="35" t="s">
        <v>208</v>
      </c>
      <c r="G97" s="16"/>
      <c r="H97" s="17">
        <v>0</v>
      </c>
      <c r="I97" s="18">
        <f t="shared" si="1"/>
        <v>0</v>
      </c>
      <c r="J97" s="25"/>
      <c r="K97" s="24"/>
      <c r="L97" s="24"/>
    </row>
    <row r="98" spans="1:12" s="20" customFormat="1" ht="14.25">
      <c r="A98" s="32" t="s">
        <v>108</v>
      </c>
      <c r="B98" s="32" t="s">
        <v>266</v>
      </c>
      <c r="C98" s="34" t="s">
        <v>267</v>
      </c>
      <c r="D98" s="32" t="s">
        <v>40</v>
      </c>
      <c r="E98" s="36" t="s">
        <v>144</v>
      </c>
      <c r="F98" s="35" t="s">
        <v>268</v>
      </c>
      <c r="G98" s="16"/>
      <c r="H98" s="17">
        <v>0</v>
      </c>
      <c r="I98" s="18">
        <f t="shared" si="1"/>
        <v>0</v>
      </c>
      <c r="J98" s="25"/>
      <c r="K98" s="24"/>
      <c r="L98" s="24"/>
    </row>
    <row r="99" spans="1:12" s="20" customFormat="1" ht="14.25">
      <c r="A99" s="72" t="s">
        <v>21</v>
      </c>
      <c r="B99" s="73"/>
      <c r="C99" s="74"/>
      <c r="D99" s="75"/>
      <c r="E99" s="76"/>
      <c r="F99" s="76"/>
      <c r="G99" s="77"/>
      <c r="H99" s="78">
        <f>SUM(I81:I98)</f>
        <v>0</v>
      </c>
      <c r="I99" s="79">
        <f t="shared" si="1"/>
        <v>0</v>
      </c>
      <c r="J99" s="25"/>
      <c r="K99" s="24"/>
      <c r="L99" s="24"/>
    </row>
    <row r="100" spans="1:8" ht="9">
      <c r="A100" s="80"/>
      <c r="B100" s="80"/>
      <c r="C100" s="81"/>
      <c r="D100" s="82"/>
      <c r="E100" s="83"/>
      <c r="F100" s="83"/>
      <c r="G100" s="84"/>
      <c r="H100" s="83"/>
    </row>
    <row r="101" spans="1:12" s="20" customFormat="1" ht="14.25">
      <c r="A101" s="69" t="s">
        <v>269</v>
      </c>
      <c r="B101" s="73"/>
      <c r="C101" s="74"/>
      <c r="D101" s="75"/>
      <c r="E101" s="76"/>
      <c r="F101" s="76"/>
      <c r="G101" s="77"/>
      <c r="H101" s="85">
        <v>0</v>
      </c>
      <c r="I101" s="79">
        <f t="shared" si="1"/>
        <v>0</v>
      </c>
      <c r="J101" s="25"/>
      <c r="K101" s="24"/>
      <c r="L101" s="24"/>
    </row>
    <row r="102" spans="1:12" s="20" customFormat="1" ht="14.25">
      <c r="A102" s="33" t="s">
        <v>15</v>
      </c>
      <c r="B102" s="33" t="s">
        <v>16</v>
      </c>
      <c r="C102" s="33" t="s">
        <v>17</v>
      </c>
      <c r="D102" s="33" t="s">
        <v>18</v>
      </c>
      <c r="E102" s="33" t="s">
        <v>29</v>
      </c>
      <c r="F102" s="33" t="s">
        <v>19</v>
      </c>
      <c r="G102" s="33" t="s">
        <v>20</v>
      </c>
      <c r="H102" s="33" t="s">
        <v>30</v>
      </c>
      <c r="I102" s="33" t="e">
        <f t="shared" si="1"/>
        <v>#VALUE!</v>
      </c>
      <c r="J102" s="25"/>
      <c r="K102" s="24"/>
      <c r="L102" s="24"/>
    </row>
    <row r="103" spans="1:12" s="20" customFormat="1" ht="14.25">
      <c r="A103" s="32" t="s">
        <v>31</v>
      </c>
      <c r="B103" s="32" t="s">
        <v>270</v>
      </c>
      <c r="C103" s="34" t="s">
        <v>271</v>
      </c>
      <c r="D103" s="32" t="s">
        <v>40</v>
      </c>
      <c r="E103" s="36" t="s">
        <v>144</v>
      </c>
      <c r="F103" s="35" t="s">
        <v>208</v>
      </c>
      <c r="G103" s="16"/>
      <c r="H103" s="17">
        <v>0</v>
      </c>
      <c r="I103" s="18">
        <f t="shared" si="1"/>
        <v>0</v>
      </c>
      <c r="J103" s="25"/>
      <c r="K103" s="24"/>
      <c r="L103" s="24"/>
    </row>
    <row r="104" spans="1:12" s="20" customFormat="1" ht="27">
      <c r="A104" s="32" t="s">
        <v>37</v>
      </c>
      <c r="B104" s="32" t="s">
        <v>272</v>
      </c>
      <c r="C104" s="34" t="s">
        <v>273</v>
      </c>
      <c r="D104" s="32" t="s">
        <v>132</v>
      </c>
      <c r="E104" s="36" t="s">
        <v>274</v>
      </c>
      <c r="F104" s="35" t="s">
        <v>275</v>
      </c>
      <c r="G104" s="16"/>
      <c r="H104" s="17">
        <v>0</v>
      </c>
      <c r="I104" s="18">
        <f t="shared" si="1"/>
        <v>0</v>
      </c>
      <c r="J104" s="25"/>
      <c r="K104" s="24"/>
      <c r="L104" s="24"/>
    </row>
    <row r="105" spans="1:12" s="20" customFormat="1" ht="18">
      <c r="A105" s="32" t="s">
        <v>43</v>
      </c>
      <c r="B105" s="32" t="s">
        <v>276</v>
      </c>
      <c r="C105" s="34" t="s">
        <v>277</v>
      </c>
      <c r="D105" s="32" t="s">
        <v>40</v>
      </c>
      <c r="E105" s="36" t="s">
        <v>144</v>
      </c>
      <c r="F105" s="35" t="s">
        <v>278</v>
      </c>
      <c r="G105" s="16"/>
      <c r="H105" s="17">
        <v>0</v>
      </c>
      <c r="I105" s="18">
        <f t="shared" si="1"/>
        <v>0</v>
      </c>
      <c r="J105" s="25"/>
      <c r="K105" s="24"/>
      <c r="L105" s="24"/>
    </row>
    <row r="106" spans="1:12" s="20" customFormat="1" ht="14.25">
      <c r="A106" s="32" t="s">
        <v>48</v>
      </c>
      <c r="B106" s="32" t="s">
        <v>279</v>
      </c>
      <c r="C106" s="34" t="s">
        <v>280</v>
      </c>
      <c r="D106" s="32" t="s">
        <v>132</v>
      </c>
      <c r="E106" s="36" t="s">
        <v>281</v>
      </c>
      <c r="F106" s="35" t="s">
        <v>163</v>
      </c>
      <c r="G106" s="16"/>
      <c r="H106" s="17">
        <v>0</v>
      </c>
      <c r="I106" s="18">
        <f t="shared" si="1"/>
        <v>0</v>
      </c>
      <c r="J106" s="25"/>
      <c r="K106" s="24"/>
      <c r="L106" s="24"/>
    </row>
    <row r="107" spans="1:12" s="20" customFormat="1" ht="14.25">
      <c r="A107" s="32" t="s">
        <v>52</v>
      </c>
      <c r="B107" s="32" t="s">
        <v>282</v>
      </c>
      <c r="C107" s="34" t="s">
        <v>283</v>
      </c>
      <c r="D107" s="32" t="s">
        <v>204</v>
      </c>
      <c r="E107" s="36" t="s">
        <v>133</v>
      </c>
      <c r="F107" s="35" t="s">
        <v>195</v>
      </c>
      <c r="G107" s="16"/>
      <c r="H107" s="17">
        <v>0</v>
      </c>
      <c r="I107" s="18">
        <f t="shared" si="1"/>
        <v>0</v>
      </c>
      <c r="J107" s="25"/>
      <c r="K107" s="24"/>
      <c r="L107" s="24"/>
    </row>
    <row r="108" spans="1:12" s="20" customFormat="1" ht="18">
      <c r="A108" s="32" t="s">
        <v>56</v>
      </c>
      <c r="B108" s="32" t="s">
        <v>284</v>
      </c>
      <c r="C108" s="34" t="s">
        <v>285</v>
      </c>
      <c r="D108" s="32" t="s">
        <v>40</v>
      </c>
      <c r="E108" s="36" t="s">
        <v>177</v>
      </c>
      <c r="F108" s="35" t="s">
        <v>286</v>
      </c>
      <c r="G108" s="16"/>
      <c r="H108" s="17">
        <v>0</v>
      </c>
      <c r="I108" s="18">
        <f t="shared" si="1"/>
        <v>0</v>
      </c>
      <c r="J108" s="25"/>
      <c r="K108" s="24"/>
      <c r="L108" s="24"/>
    </row>
    <row r="109" spans="1:12" s="20" customFormat="1" ht="14.25">
      <c r="A109" s="32" t="s">
        <v>61</v>
      </c>
      <c r="B109" s="32" t="s">
        <v>287</v>
      </c>
      <c r="C109" s="34" t="s">
        <v>288</v>
      </c>
      <c r="D109" s="32" t="s">
        <v>40</v>
      </c>
      <c r="E109" s="36" t="s">
        <v>144</v>
      </c>
      <c r="F109" s="35" t="s">
        <v>163</v>
      </c>
      <c r="G109" s="16"/>
      <c r="H109" s="17">
        <v>0</v>
      </c>
      <c r="I109" s="18">
        <f t="shared" si="1"/>
        <v>0</v>
      </c>
      <c r="J109" s="25"/>
      <c r="K109" s="24"/>
      <c r="L109" s="24"/>
    </row>
    <row r="110" spans="1:12" s="20" customFormat="1" ht="14.25">
      <c r="A110" s="32" t="s">
        <v>65</v>
      </c>
      <c r="B110" s="32" t="s">
        <v>289</v>
      </c>
      <c r="C110" s="34" t="s">
        <v>290</v>
      </c>
      <c r="D110" s="32" t="s">
        <v>40</v>
      </c>
      <c r="E110" s="36" t="s">
        <v>133</v>
      </c>
      <c r="F110" s="35" t="s">
        <v>291</v>
      </c>
      <c r="G110" s="16"/>
      <c r="H110" s="17">
        <v>0</v>
      </c>
      <c r="I110" s="18">
        <f t="shared" si="1"/>
        <v>0</v>
      </c>
      <c r="J110" s="25"/>
      <c r="K110" s="24"/>
      <c r="L110" s="24"/>
    </row>
    <row r="111" spans="1:12" s="20" customFormat="1" ht="14.25">
      <c r="A111" s="32" t="s">
        <v>69</v>
      </c>
      <c r="B111" s="32" t="s">
        <v>292</v>
      </c>
      <c r="C111" s="34" t="s">
        <v>293</v>
      </c>
      <c r="D111" s="32" t="s">
        <v>40</v>
      </c>
      <c r="E111" s="36" t="s">
        <v>274</v>
      </c>
      <c r="F111" s="35" t="s">
        <v>291</v>
      </c>
      <c r="G111" s="16"/>
      <c r="H111" s="17">
        <v>0</v>
      </c>
      <c r="I111" s="18">
        <f t="shared" si="1"/>
        <v>0</v>
      </c>
      <c r="J111" s="25"/>
      <c r="K111" s="24"/>
      <c r="L111" s="24"/>
    </row>
    <row r="112" spans="1:12" s="20" customFormat="1" ht="14.25">
      <c r="A112" s="32" t="s">
        <v>73</v>
      </c>
      <c r="B112" s="32" t="s">
        <v>294</v>
      </c>
      <c r="C112" s="34" t="s">
        <v>295</v>
      </c>
      <c r="D112" s="32" t="s">
        <v>40</v>
      </c>
      <c r="E112" s="36" t="s">
        <v>133</v>
      </c>
      <c r="F112" s="35" t="s">
        <v>291</v>
      </c>
      <c r="G112" s="16"/>
      <c r="H112" s="17">
        <v>0</v>
      </c>
      <c r="I112" s="18">
        <f t="shared" si="1"/>
        <v>0</v>
      </c>
      <c r="J112" s="25"/>
      <c r="K112" s="24"/>
      <c r="L112" s="24"/>
    </row>
    <row r="113" spans="1:12" s="20" customFormat="1" ht="14.25">
      <c r="A113" s="32" t="s">
        <v>77</v>
      </c>
      <c r="B113" s="32" t="s">
        <v>296</v>
      </c>
      <c r="C113" s="34" t="s">
        <v>297</v>
      </c>
      <c r="D113" s="32" t="s">
        <v>40</v>
      </c>
      <c r="E113" s="36" t="s">
        <v>133</v>
      </c>
      <c r="F113" s="35" t="s">
        <v>241</v>
      </c>
      <c r="G113" s="16"/>
      <c r="H113" s="17">
        <v>0</v>
      </c>
      <c r="I113" s="18">
        <f t="shared" si="1"/>
        <v>0</v>
      </c>
      <c r="J113" s="25"/>
      <c r="K113" s="24"/>
      <c r="L113" s="24"/>
    </row>
    <row r="114" spans="1:12" s="20" customFormat="1" ht="36">
      <c r="A114" s="32" t="s">
        <v>81</v>
      </c>
      <c r="B114" s="32" t="s">
        <v>298</v>
      </c>
      <c r="C114" s="34" t="s">
        <v>299</v>
      </c>
      <c r="D114" s="32" t="s">
        <v>204</v>
      </c>
      <c r="E114" s="36" t="s">
        <v>133</v>
      </c>
      <c r="F114" s="35" t="s">
        <v>300</v>
      </c>
      <c r="G114" s="16"/>
      <c r="H114" s="17">
        <v>0</v>
      </c>
      <c r="I114" s="18">
        <f t="shared" si="1"/>
        <v>0</v>
      </c>
      <c r="J114" s="25"/>
      <c r="K114" s="24"/>
      <c r="L114" s="24"/>
    </row>
    <row r="115" spans="1:12" s="20" customFormat="1" ht="27">
      <c r="A115" s="32" t="s">
        <v>85</v>
      </c>
      <c r="B115" s="32" t="s">
        <v>301</v>
      </c>
      <c r="C115" s="34" t="s">
        <v>302</v>
      </c>
      <c r="D115" s="32" t="s">
        <v>204</v>
      </c>
      <c r="E115" s="36" t="s">
        <v>124</v>
      </c>
      <c r="F115" s="35" t="s">
        <v>303</v>
      </c>
      <c r="G115" s="16"/>
      <c r="H115" s="17">
        <v>0</v>
      </c>
      <c r="I115" s="18">
        <f t="shared" si="1"/>
        <v>0</v>
      </c>
      <c r="J115" s="25"/>
      <c r="K115" s="24"/>
      <c r="L115" s="24"/>
    </row>
    <row r="116" spans="1:12" s="20" customFormat="1" ht="18">
      <c r="A116" s="32" t="s">
        <v>89</v>
      </c>
      <c r="B116" s="32" t="s">
        <v>304</v>
      </c>
      <c r="C116" s="34" t="s">
        <v>305</v>
      </c>
      <c r="D116" s="32" t="s">
        <v>204</v>
      </c>
      <c r="E116" s="36" t="s">
        <v>274</v>
      </c>
      <c r="F116" s="35" t="s">
        <v>306</v>
      </c>
      <c r="G116" s="16"/>
      <c r="H116" s="17">
        <v>0</v>
      </c>
      <c r="I116" s="18">
        <f t="shared" si="1"/>
        <v>0</v>
      </c>
      <c r="J116" s="25"/>
      <c r="K116" s="24"/>
      <c r="L116" s="24"/>
    </row>
    <row r="117" spans="1:12" s="20" customFormat="1" ht="18">
      <c r="A117" s="32" t="s">
        <v>93</v>
      </c>
      <c r="B117" s="32" t="s">
        <v>307</v>
      </c>
      <c r="C117" s="34" t="s">
        <v>308</v>
      </c>
      <c r="D117" s="32" t="s">
        <v>204</v>
      </c>
      <c r="E117" s="36" t="s">
        <v>133</v>
      </c>
      <c r="F117" s="35" t="s">
        <v>309</v>
      </c>
      <c r="G117" s="16"/>
      <c r="H117" s="17">
        <v>0</v>
      </c>
      <c r="I117" s="18">
        <f t="shared" si="1"/>
        <v>0</v>
      </c>
      <c r="J117" s="25"/>
      <c r="K117" s="24"/>
      <c r="L117" s="24"/>
    </row>
    <row r="118" spans="1:12" s="20" customFormat="1" ht="14.25">
      <c r="A118" s="72" t="s">
        <v>21</v>
      </c>
      <c r="B118" s="73"/>
      <c r="C118" s="74"/>
      <c r="D118" s="75"/>
      <c r="E118" s="76"/>
      <c r="F118" s="76"/>
      <c r="G118" s="77"/>
      <c r="H118" s="78">
        <f>SUM(I103:I117)</f>
        <v>0</v>
      </c>
      <c r="I118" s="79">
        <f t="shared" si="1"/>
        <v>0</v>
      </c>
      <c r="J118" s="25"/>
      <c r="K118" s="24"/>
      <c r="L118" s="24"/>
    </row>
    <row r="119" spans="1:8" ht="9">
      <c r="A119" s="80"/>
      <c r="B119" s="80"/>
      <c r="C119" s="81"/>
      <c r="D119" s="82"/>
      <c r="E119" s="83"/>
      <c r="F119" s="83"/>
      <c r="G119" s="84"/>
      <c r="H119" s="83"/>
    </row>
    <row r="120" spans="1:12" s="20" customFormat="1" ht="14.25">
      <c r="A120" s="69" t="s">
        <v>310</v>
      </c>
      <c r="B120" s="73"/>
      <c r="C120" s="74"/>
      <c r="D120" s="75"/>
      <c r="E120" s="76"/>
      <c r="F120" s="76"/>
      <c r="G120" s="77"/>
      <c r="H120" s="85">
        <v>0</v>
      </c>
      <c r="I120" s="79">
        <f t="shared" si="1"/>
        <v>0</v>
      </c>
      <c r="J120" s="25"/>
      <c r="K120" s="24"/>
      <c r="L120" s="24"/>
    </row>
    <row r="121" spans="1:12" s="20" customFormat="1" ht="14.25">
      <c r="A121" s="33" t="s">
        <v>15</v>
      </c>
      <c r="B121" s="33" t="s">
        <v>16</v>
      </c>
      <c r="C121" s="33" t="s">
        <v>17</v>
      </c>
      <c r="D121" s="33" t="s">
        <v>18</v>
      </c>
      <c r="E121" s="33" t="s">
        <v>29</v>
      </c>
      <c r="F121" s="33" t="s">
        <v>19</v>
      </c>
      <c r="G121" s="33" t="s">
        <v>20</v>
      </c>
      <c r="H121" s="33" t="s">
        <v>30</v>
      </c>
      <c r="I121" s="33" t="e">
        <f t="shared" si="1"/>
        <v>#VALUE!</v>
      </c>
      <c r="J121" s="25"/>
      <c r="K121" s="24"/>
      <c r="L121" s="24"/>
    </row>
    <row r="122" spans="1:12" s="20" customFormat="1" ht="126">
      <c r="A122" s="32" t="s">
        <v>31</v>
      </c>
      <c r="B122" s="32" t="s">
        <v>311</v>
      </c>
      <c r="C122" s="34" t="s">
        <v>312</v>
      </c>
      <c r="D122" s="32" t="s">
        <v>40</v>
      </c>
      <c r="E122" s="36" t="s">
        <v>313</v>
      </c>
      <c r="F122" s="35" t="s">
        <v>314</v>
      </c>
      <c r="G122" s="16"/>
      <c r="H122" s="17">
        <v>0</v>
      </c>
      <c r="I122" s="18">
        <f t="shared" si="1"/>
        <v>0</v>
      </c>
      <c r="J122" s="25"/>
      <c r="K122" s="24"/>
      <c r="L122" s="24"/>
    </row>
    <row r="123" spans="1:12" s="20" customFormat="1" ht="14.25">
      <c r="A123" s="32" t="s">
        <v>37</v>
      </c>
      <c r="B123" s="32" t="s">
        <v>315</v>
      </c>
      <c r="C123" s="34" t="s">
        <v>316</v>
      </c>
      <c r="D123" s="32" t="s">
        <v>40</v>
      </c>
      <c r="E123" s="36" t="s">
        <v>133</v>
      </c>
      <c r="F123" s="35" t="s">
        <v>230</v>
      </c>
      <c r="G123" s="16"/>
      <c r="H123" s="17">
        <v>0</v>
      </c>
      <c r="I123" s="18">
        <f t="shared" si="1"/>
        <v>0</v>
      </c>
      <c r="J123" s="25"/>
      <c r="K123" s="24"/>
      <c r="L123" s="24"/>
    </row>
    <row r="124" spans="1:12" s="20" customFormat="1" ht="14.25">
      <c r="A124" s="32" t="s">
        <v>43</v>
      </c>
      <c r="B124" s="32" t="s">
        <v>317</v>
      </c>
      <c r="C124" s="34" t="s">
        <v>318</v>
      </c>
      <c r="D124" s="32" t="s">
        <v>40</v>
      </c>
      <c r="E124" s="36" t="s">
        <v>133</v>
      </c>
      <c r="F124" s="35" t="s">
        <v>319</v>
      </c>
      <c r="G124" s="16"/>
      <c r="H124" s="17">
        <v>0</v>
      </c>
      <c r="I124" s="18">
        <f t="shared" si="1"/>
        <v>0</v>
      </c>
      <c r="J124" s="25"/>
      <c r="K124" s="24"/>
      <c r="L124" s="24"/>
    </row>
    <row r="125" spans="1:12" s="20" customFormat="1" ht="18">
      <c r="A125" s="32" t="s">
        <v>48</v>
      </c>
      <c r="B125" s="32" t="s">
        <v>320</v>
      </c>
      <c r="C125" s="34" t="s">
        <v>321</v>
      </c>
      <c r="D125" s="32" t="s">
        <v>148</v>
      </c>
      <c r="E125" s="36" t="s">
        <v>124</v>
      </c>
      <c r="F125" s="35" t="s">
        <v>186</v>
      </c>
      <c r="G125" s="16"/>
      <c r="H125" s="17">
        <v>0</v>
      </c>
      <c r="I125" s="18">
        <f t="shared" si="1"/>
        <v>0</v>
      </c>
      <c r="J125" s="25"/>
      <c r="K125" s="24"/>
      <c r="L125" s="24"/>
    </row>
    <row r="126" spans="1:12" s="20" customFormat="1" ht="18">
      <c r="A126" s="32" t="s">
        <v>52</v>
      </c>
      <c r="B126" s="32" t="s">
        <v>322</v>
      </c>
      <c r="C126" s="34" t="s">
        <v>323</v>
      </c>
      <c r="D126" s="32" t="s">
        <v>148</v>
      </c>
      <c r="E126" s="36" t="s">
        <v>324</v>
      </c>
      <c r="F126" s="35" t="s">
        <v>325</v>
      </c>
      <c r="G126" s="16"/>
      <c r="H126" s="17">
        <v>0</v>
      </c>
      <c r="I126" s="18">
        <f t="shared" si="1"/>
        <v>0</v>
      </c>
      <c r="J126" s="25"/>
      <c r="K126" s="24"/>
      <c r="L126" s="24"/>
    </row>
    <row r="127" spans="1:12" s="20" customFormat="1" ht="14.25">
      <c r="A127" s="72" t="s">
        <v>21</v>
      </c>
      <c r="B127" s="73"/>
      <c r="C127" s="74"/>
      <c r="D127" s="75"/>
      <c r="E127" s="76"/>
      <c r="F127" s="76"/>
      <c r="G127" s="77"/>
      <c r="H127" s="78">
        <f>SUM(I122:I126)</f>
        <v>0</v>
      </c>
      <c r="I127" s="79">
        <f t="shared" si="1"/>
        <v>0</v>
      </c>
      <c r="J127" s="25"/>
      <c r="K127" s="24"/>
      <c r="L127" s="24"/>
    </row>
    <row r="128" spans="1:8" ht="9">
      <c r="A128" s="80"/>
      <c r="B128" s="80"/>
      <c r="C128" s="81"/>
      <c r="D128" s="82"/>
      <c r="E128" s="83"/>
      <c r="F128" s="83"/>
      <c r="G128" s="84"/>
      <c r="H128" s="83"/>
    </row>
    <row r="129" spans="1:12" s="20" customFormat="1" ht="14.25">
      <c r="A129" s="69" t="s">
        <v>326</v>
      </c>
      <c r="B129" s="73"/>
      <c r="C129" s="74"/>
      <c r="D129" s="75"/>
      <c r="E129" s="76"/>
      <c r="F129" s="76"/>
      <c r="G129" s="77"/>
      <c r="H129" s="85">
        <v>0</v>
      </c>
      <c r="I129" s="79">
        <f t="shared" si="1"/>
        <v>0</v>
      </c>
      <c r="J129" s="25"/>
      <c r="K129" s="24"/>
      <c r="L129" s="24"/>
    </row>
    <row r="130" spans="1:12" s="20" customFormat="1" ht="14.25">
      <c r="A130" s="33" t="s">
        <v>15</v>
      </c>
      <c r="B130" s="33" t="s">
        <v>16</v>
      </c>
      <c r="C130" s="33" t="s">
        <v>17</v>
      </c>
      <c r="D130" s="33" t="s">
        <v>18</v>
      </c>
      <c r="E130" s="33" t="s">
        <v>29</v>
      </c>
      <c r="F130" s="33" t="s">
        <v>19</v>
      </c>
      <c r="G130" s="33" t="s">
        <v>20</v>
      </c>
      <c r="H130" s="33" t="s">
        <v>30</v>
      </c>
      <c r="I130" s="33" t="e">
        <f t="shared" si="1"/>
        <v>#VALUE!</v>
      </c>
      <c r="J130" s="25"/>
      <c r="K130" s="24"/>
      <c r="L130" s="24"/>
    </row>
    <row r="131" spans="1:12" s="20" customFormat="1" ht="14.25">
      <c r="A131" s="32" t="s">
        <v>31</v>
      </c>
      <c r="B131" s="32" t="s">
        <v>327</v>
      </c>
      <c r="C131" s="34" t="s">
        <v>328</v>
      </c>
      <c r="D131" s="32" t="s">
        <v>40</v>
      </c>
      <c r="E131" s="36" t="s">
        <v>329</v>
      </c>
      <c r="F131" s="35" t="s">
        <v>256</v>
      </c>
      <c r="G131" s="16"/>
      <c r="H131" s="17">
        <v>0</v>
      </c>
      <c r="I131" s="18">
        <f t="shared" si="1"/>
        <v>0</v>
      </c>
      <c r="J131" s="25"/>
      <c r="K131" s="24"/>
      <c r="L131" s="24"/>
    </row>
    <row r="132" spans="1:12" s="20" customFormat="1" ht="54">
      <c r="A132" s="32" t="s">
        <v>37</v>
      </c>
      <c r="B132" s="32" t="s">
        <v>330</v>
      </c>
      <c r="C132" s="34" t="s">
        <v>331</v>
      </c>
      <c r="D132" s="32" t="s">
        <v>132</v>
      </c>
      <c r="E132" s="36" t="s">
        <v>133</v>
      </c>
      <c r="F132" s="35" t="s">
        <v>325</v>
      </c>
      <c r="G132" s="16"/>
      <c r="H132" s="17">
        <v>0</v>
      </c>
      <c r="I132" s="18">
        <f t="shared" si="1"/>
        <v>0</v>
      </c>
      <c r="J132" s="25"/>
      <c r="K132" s="24"/>
      <c r="L132" s="24"/>
    </row>
    <row r="133" spans="1:12" s="20" customFormat="1" ht="54">
      <c r="A133" s="32" t="s">
        <v>43</v>
      </c>
      <c r="B133" s="32" t="s">
        <v>332</v>
      </c>
      <c r="C133" s="34" t="s">
        <v>333</v>
      </c>
      <c r="D133" s="32" t="s">
        <v>132</v>
      </c>
      <c r="E133" s="36" t="s">
        <v>274</v>
      </c>
      <c r="F133" s="35" t="s">
        <v>261</v>
      </c>
      <c r="G133" s="16"/>
      <c r="H133" s="17">
        <v>0</v>
      </c>
      <c r="I133" s="18">
        <f t="shared" si="1"/>
        <v>0</v>
      </c>
      <c r="J133" s="25"/>
      <c r="K133" s="24"/>
      <c r="L133" s="24"/>
    </row>
    <row r="134" spans="1:12" s="20" customFormat="1" ht="54">
      <c r="A134" s="32" t="s">
        <v>48</v>
      </c>
      <c r="B134" s="32" t="s">
        <v>334</v>
      </c>
      <c r="C134" s="34" t="s">
        <v>335</v>
      </c>
      <c r="D134" s="32" t="s">
        <v>132</v>
      </c>
      <c r="E134" s="36" t="s">
        <v>155</v>
      </c>
      <c r="F134" s="35" t="s">
        <v>189</v>
      </c>
      <c r="G134" s="16"/>
      <c r="H134" s="17">
        <v>0</v>
      </c>
      <c r="I134" s="18">
        <f t="shared" si="1"/>
        <v>0</v>
      </c>
      <c r="J134" s="25"/>
      <c r="K134" s="24"/>
      <c r="L134" s="24"/>
    </row>
    <row r="135" spans="1:12" s="20" customFormat="1" ht="18">
      <c r="A135" s="32" t="s">
        <v>52</v>
      </c>
      <c r="B135" s="32" t="s">
        <v>336</v>
      </c>
      <c r="C135" s="34" t="s">
        <v>337</v>
      </c>
      <c r="D135" s="32" t="s">
        <v>132</v>
      </c>
      <c r="E135" s="36" t="s">
        <v>149</v>
      </c>
      <c r="F135" s="35" t="s">
        <v>338</v>
      </c>
      <c r="G135" s="16"/>
      <c r="H135" s="17">
        <v>0</v>
      </c>
      <c r="I135" s="18">
        <f t="shared" si="1"/>
        <v>0</v>
      </c>
      <c r="J135" s="25"/>
      <c r="K135" s="24"/>
      <c r="L135" s="24"/>
    </row>
    <row r="136" spans="1:12" s="20" customFormat="1" ht="18">
      <c r="A136" s="32" t="s">
        <v>56</v>
      </c>
      <c r="B136" s="32" t="s">
        <v>339</v>
      </c>
      <c r="C136" s="34" t="s">
        <v>340</v>
      </c>
      <c r="D136" s="32" t="s">
        <v>132</v>
      </c>
      <c r="E136" s="36" t="s">
        <v>144</v>
      </c>
      <c r="F136" s="35" t="s">
        <v>341</v>
      </c>
      <c r="G136" s="16"/>
      <c r="H136" s="17">
        <v>0</v>
      </c>
      <c r="I136" s="18">
        <f t="shared" si="1"/>
        <v>0</v>
      </c>
      <c r="J136" s="25"/>
      <c r="K136" s="24"/>
      <c r="L136" s="24"/>
    </row>
    <row r="137" spans="1:12" s="20" customFormat="1" ht="18">
      <c r="A137" s="32" t="s">
        <v>61</v>
      </c>
      <c r="B137" s="32" t="s">
        <v>342</v>
      </c>
      <c r="C137" s="34" t="s">
        <v>343</v>
      </c>
      <c r="D137" s="32" t="s">
        <v>40</v>
      </c>
      <c r="E137" s="36" t="s">
        <v>274</v>
      </c>
      <c r="F137" s="35" t="s">
        <v>344</v>
      </c>
      <c r="G137" s="16"/>
      <c r="H137" s="17">
        <v>0</v>
      </c>
      <c r="I137" s="18">
        <f t="shared" si="1"/>
        <v>0</v>
      </c>
      <c r="J137" s="25"/>
      <c r="K137" s="24"/>
      <c r="L137" s="24"/>
    </row>
    <row r="138" spans="1:12" s="20" customFormat="1" ht="18">
      <c r="A138" s="32" t="s">
        <v>65</v>
      </c>
      <c r="B138" s="32" t="s">
        <v>345</v>
      </c>
      <c r="C138" s="34" t="s">
        <v>346</v>
      </c>
      <c r="D138" s="32" t="s">
        <v>132</v>
      </c>
      <c r="E138" s="36" t="s">
        <v>149</v>
      </c>
      <c r="F138" s="35" t="s">
        <v>344</v>
      </c>
      <c r="G138" s="16"/>
      <c r="H138" s="17">
        <v>0</v>
      </c>
      <c r="I138" s="18">
        <f t="shared" si="1"/>
        <v>0</v>
      </c>
      <c r="J138" s="25"/>
      <c r="K138" s="24"/>
      <c r="L138" s="24"/>
    </row>
    <row r="139" spans="1:12" s="20" customFormat="1" ht="18">
      <c r="A139" s="32" t="s">
        <v>69</v>
      </c>
      <c r="B139" s="32" t="s">
        <v>347</v>
      </c>
      <c r="C139" s="34" t="s">
        <v>348</v>
      </c>
      <c r="D139" s="32" t="s">
        <v>132</v>
      </c>
      <c r="E139" s="36" t="s">
        <v>274</v>
      </c>
      <c r="F139" s="35" t="s">
        <v>344</v>
      </c>
      <c r="G139" s="16"/>
      <c r="H139" s="17">
        <v>0</v>
      </c>
      <c r="I139" s="18">
        <f t="shared" si="1"/>
        <v>0</v>
      </c>
      <c r="J139" s="25"/>
      <c r="K139" s="24"/>
      <c r="L139" s="24"/>
    </row>
    <row r="140" spans="1:12" s="20" customFormat="1" ht="63">
      <c r="A140" s="32" t="s">
        <v>73</v>
      </c>
      <c r="B140" s="32" t="s">
        <v>349</v>
      </c>
      <c r="C140" s="34" t="s">
        <v>350</v>
      </c>
      <c r="D140" s="32" t="s">
        <v>132</v>
      </c>
      <c r="E140" s="36" t="s">
        <v>177</v>
      </c>
      <c r="F140" s="35" t="s">
        <v>344</v>
      </c>
      <c r="G140" s="16"/>
      <c r="H140" s="17">
        <v>0</v>
      </c>
      <c r="I140" s="18">
        <f t="shared" si="1"/>
        <v>0</v>
      </c>
      <c r="J140" s="25"/>
      <c r="K140" s="24"/>
      <c r="L140" s="24"/>
    </row>
    <row r="141" spans="1:12" s="20" customFormat="1" ht="72">
      <c r="A141" s="32" t="s">
        <v>77</v>
      </c>
      <c r="B141" s="32" t="s">
        <v>351</v>
      </c>
      <c r="C141" s="34" t="s">
        <v>352</v>
      </c>
      <c r="D141" s="32" t="s">
        <v>40</v>
      </c>
      <c r="E141" s="36" t="s">
        <v>101</v>
      </c>
      <c r="F141" s="35" t="s">
        <v>353</v>
      </c>
      <c r="G141" s="16"/>
      <c r="H141" s="17">
        <v>0</v>
      </c>
      <c r="I141" s="18">
        <f t="shared" si="1"/>
        <v>0</v>
      </c>
      <c r="J141" s="25"/>
      <c r="K141" s="24"/>
      <c r="L141" s="24"/>
    </row>
    <row r="142" spans="1:12" s="20" customFormat="1" ht="72">
      <c r="A142" s="32" t="s">
        <v>81</v>
      </c>
      <c r="B142" s="32" t="s">
        <v>354</v>
      </c>
      <c r="C142" s="34" t="s">
        <v>355</v>
      </c>
      <c r="D142" s="32" t="s">
        <v>40</v>
      </c>
      <c r="E142" s="36" t="s">
        <v>101</v>
      </c>
      <c r="F142" s="35" t="s">
        <v>356</v>
      </c>
      <c r="G142" s="16"/>
      <c r="H142" s="17">
        <v>0</v>
      </c>
      <c r="I142" s="18">
        <f t="shared" si="1"/>
        <v>0</v>
      </c>
      <c r="J142" s="25"/>
      <c r="K142" s="24"/>
      <c r="L142" s="24"/>
    </row>
    <row r="143" spans="1:12" s="20" customFormat="1" ht="72">
      <c r="A143" s="32" t="s">
        <v>85</v>
      </c>
      <c r="B143" s="32" t="s">
        <v>357</v>
      </c>
      <c r="C143" s="34" t="s">
        <v>358</v>
      </c>
      <c r="D143" s="32" t="s">
        <v>40</v>
      </c>
      <c r="E143" s="36" t="s">
        <v>359</v>
      </c>
      <c r="F143" s="35" t="s">
        <v>360</v>
      </c>
      <c r="G143" s="16"/>
      <c r="H143" s="17">
        <v>0</v>
      </c>
      <c r="I143" s="18">
        <f t="shared" si="1"/>
        <v>0</v>
      </c>
      <c r="J143" s="25"/>
      <c r="K143" s="24"/>
      <c r="L143" s="24"/>
    </row>
    <row r="144" spans="1:12" s="20" customFormat="1" ht="14.25">
      <c r="A144" s="32" t="s">
        <v>89</v>
      </c>
      <c r="B144" s="32" t="s">
        <v>361</v>
      </c>
      <c r="C144" s="34" t="s">
        <v>362</v>
      </c>
      <c r="D144" s="32" t="s">
        <v>40</v>
      </c>
      <c r="E144" s="36" t="s">
        <v>247</v>
      </c>
      <c r="F144" s="35" t="s">
        <v>363</v>
      </c>
      <c r="G144" s="16"/>
      <c r="H144" s="17">
        <v>0</v>
      </c>
      <c r="I144" s="18">
        <f t="shared" si="1"/>
        <v>0</v>
      </c>
      <c r="J144" s="25"/>
      <c r="K144" s="24"/>
      <c r="L144" s="24"/>
    </row>
    <row r="145" spans="1:12" s="20" customFormat="1" ht="14.25">
      <c r="A145" s="32" t="s">
        <v>93</v>
      </c>
      <c r="B145" s="32" t="s">
        <v>364</v>
      </c>
      <c r="C145" s="34" t="s">
        <v>365</v>
      </c>
      <c r="D145" s="32" t="s">
        <v>40</v>
      </c>
      <c r="E145" s="36" t="s">
        <v>366</v>
      </c>
      <c r="F145" s="35" t="s">
        <v>367</v>
      </c>
      <c r="G145" s="16"/>
      <c r="H145" s="17">
        <v>0</v>
      </c>
      <c r="I145" s="18">
        <f t="shared" si="1"/>
        <v>0</v>
      </c>
      <c r="J145" s="25"/>
      <c r="K145" s="24"/>
      <c r="L145" s="24"/>
    </row>
    <row r="146" spans="1:12" s="20" customFormat="1" ht="18">
      <c r="A146" s="32" t="s">
        <v>98</v>
      </c>
      <c r="B146" s="32" t="s">
        <v>368</v>
      </c>
      <c r="C146" s="34" t="s">
        <v>369</v>
      </c>
      <c r="D146" s="32" t="s">
        <v>148</v>
      </c>
      <c r="E146" s="36" t="s">
        <v>370</v>
      </c>
      <c r="F146" s="35" t="s">
        <v>371</v>
      </c>
      <c r="G146" s="16"/>
      <c r="H146" s="17">
        <v>0</v>
      </c>
      <c r="I146" s="18">
        <f t="shared" si="1"/>
        <v>0</v>
      </c>
      <c r="J146" s="25"/>
      <c r="K146" s="24"/>
      <c r="L146" s="24"/>
    </row>
    <row r="147" spans="1:12" s="20" customFormat="1" ht="18">
      <c r="A147" s="32" t="s">
        <v>103</v>
      </c>
      <c r="B147" s="32" t="s">
        <v>372</v>
      </c>
      <c r="C147" s="34" t="s">
        <v>373</v>
      </c>
      <c r="D147" s="32" t="s">
        <v>148</v>
      </c>
      <c r="E147" s="36" t="s">
        <v>144</v>
      </c>
      <c r="F147" s="35" t="s">
        <v>374</v>
      </c>
      <c r="G147" s="16"/>
      <c r="H147" s="17">
        <v>0</v>
      </c>
      <c r="I147" s="18">
        <f t="shared" si="1"/>
        <v>0</v>
      </c>
      <c r="J147" s="25"/>
      <c r="K147" s="24"/>
      <c r="L147" s="24"/>
    </row>
    <row r="148" spans="1:12" s="20" customFormat="1" ht="18">
      <c r="A148" s="32" t="s">
        <v>108</v>
      </c>
      <c r="B148" s="32" t="s">
        <v>375</v>
      </c>
      <c r="C148" s="34" t="s">
        <v>376</v>
      </c>
      <c r="D148" s="32" t="s">
        <v>148</v>
      </c>
      <c r="E148" s="36" t="s">
        <v>281</v>
      </c>
      <c r="F148" s="35" t="s">
        <v>377</v>
      </c>
      <c r="G148" s="16"/>
      <c r="H148" s="17">
        <v>0</v>
      </c>
      <c r="I148" s="18">
        <f t="shared" si="1"/>
        <v>0</v>
      </c>
      <c r="J148" s="25"/>
      <c r="K148" s="24"/>
      <c r="L148" s="24"/>
    </row>
    <row r="149" spans="1:12" s="20" customFormat="1" ht="18">
      <c r="A149" s="32" t="s">
        <v>112</v>
      </c>
      <c r="B149" s="32" t="s">
        <v>378</v>
      </c>
      <c r="C149" s="34" t="s">
        <v>379</v>
      </c>
      <c r="D149" s="32" t="s">
        <v>148</v>
      </c>
      <c r="E149" s="36" t="s">
        <v>274</v>
      </c>
      <c r="F149" s="35" t="s">
        <v>380</v>
      </c>
      <c r="G149" s="16"/>
      <c r="H149" s="17">
        <v>0</v>
      </c>
      <c r="I149" s="18">
        <f t="shared" si="1"/>
        <v>0</v>
      </c>
      <c r="J149" s="25"/>
      <c r="K149" s="24"/>
      <c r="L149" s="24"/>
    </row>
    <row r="150" spans="1:12" s="20" customFormat="1" ht="14.25">
      <c r="A150" s="72" t="s">
        <v>21</v>
      </c>
      <c r="B150" s="73"/>
      <c r="C150" s="74"/>
      <c r="D150" s="75"/>
      <c r="E150" s="76"/>
      <c r="F150" s="76"/>
      <c r="G150" s="77"/>
      <c r="H150" s="78">
        <f>SUM(I131:I149)</f>
        <v>0</v>
      </c>
      <c r="I150" s="79">
        <f t="shared" si="1"/>
        <v>0</v>
      </c>
      <c r="J150" s="25"/>
      <c r="K150" s="24"/>
      <c r="L150" s="24"/>
    </row>
    <row r="151" spans="1:8" ht="9">
      <c r="A151" s="80"/>
      <c r="B151" s="80"/>
      <c r="C151" s="81"/>
      <c r="D151" s="82"/>
      <c r="E151" s="83"/>
      <c r="F151" s="83"/>
      <c r="G151" s="84"/>
      <c r="H151" s="83"/>
    </row>
    <row r="152" spans="1:12" s="20" customFormat="1" ht="84.75" customHeight="1">
      <c r="A152" s="86" t="s">
        <v>381</v>
      </c>
      <c r="B152" s="73"/>
      <c r="C152" s="74"/>
      <c r="D152" s="75"/>
      <c r="E152" s="76"/>
      <c r="F152" s="87" t="s">
        <v>383</v>
      </c>
      <c r="G152" s="77"/>
      <c r="H152" s="85">
        <v>0</v>
      </c>
      <c r="I152" s="79" t="e">
        <f>#REF!</f>
        <v>#REF!</v>
      </c>
      <c r="J152" s="25"/>
      <c r="K152" s="24"/>
      <c r="L152" s="24"/>
    </row>
    <row r="153" spans="1:12" s="20" customFormat="1" ht="30" customHeight="1">
      <c r="A153" s="87" t="s">
        <v>382</v>
      </c>
      <c r="B153" s="73"/>
      <c r="C153" s="74"/>
      <c r="D153" s="75"/>
      <c r="E153" s="76"/>
      <c r="F153" s="76"/>
      <c r="G153" s="77"/>
      <c r="H153" s="85">
        <v>0</v>
      </c>
      <c r="I153" s="79" t="e">
        <f>#REF!</f>
        <v>#REF!</v>
      </c>
      <c r="J153" s="25"/>
      <c r="K153" s="24"/>
      <c r="L153" s="24"/>
    </row>
  </sheetData>
  <sheetProtection/>
  <mergeCells count="63">
    <mergeCell ref="A150:G150"/>
    <mergeCell ref="H150:I150"/>
    <mergeCell ref="A151:H151"/>
    <mergeCell ref="A152:E152"/>
    <mergeCell ref="F152:I153"/>
    <mergeCell ref="A153:E153"/>
    <mergeCell ref="A119:H119"/>
    <mergeCell ref="A120:I120"/>
    <mergeCell ref="A127:G127"/>
    <mergeCell ref="H127:I127"/>
    <mergeCell ref="A128:H128"/>
    <mergeCell ref="A129:I129"/>
    <mergeCell ref="A99:G99"/>
    <mergeCell ref="H99:I99"/>
    <mergeCell ref="A100:H100"/>
    <mergeCell ref="A101:I101"/>
    <mergeCell ref="A118:G118"/>
    <mergeCell ref="H118:I118"/>
    <mergeCell ref="A54:H54"/>
    <mergeCell ref="A55:I55"/>
    <mergeCell ref="A77:G77"/>
    <mergeCell ref="H77:I77"/>
    <mergeCell ref="A78:H78"/>
    <mergeCell ref="A79:I79"/>
    <mergeCell ref="A20:I20"/>
    <mergeCell ref="A42:G42"/>
    <mergeCell ref="H42:I42"/>
    <mergeCell ref="A43:H43"/>
    <mergeCell ref="A44:I44"/>
    <mergeCell ref="A53:G53"/>
    <mergeCell ref="H53:I53"/>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Gisele</cp:lastModifiedBy>
  <cp:lastPrinted>2015-12-30T11:45:25Z</cp:lastPrinted>
  <dcterms:created xsi:type="dcterms:W3CDTF">2012-11-22T09:24:27Z</dcterms:created>
  <dcterms:modified xsi:type="dcterms:W3CDTF">2020-05-20T00:06:17Z</dcterms:modified>
  <cp:category/>
  <cp:version/>
  <cp:contentType/>
  <cp:contentStatus/>
</cp:coreProperties>
</file>