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<sst xmlns="http://schemas.openxmlformats.org/spreadsheetml/2006/main" count="685" uniqueCount="427">
  <si>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</si>
  <si>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</si>
  <si>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</si>
  <si>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</si>
  <si>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</si>
  <si>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</si>
  <si>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</si>
  <si>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</si>
  <si>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</si>
  <si>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</si>
  <si>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</si>
  <si>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</si>
  <si>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</si>
  <si>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</si>
  <si>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</si>
  <si>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</si>
  <si>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</si>
  <si>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</si>
  <si>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</si>
  <si>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</si>
  <si>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</si>
  <si>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</si>
  <si>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</si>
  <si>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</si>
  <si>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</si>
  <si>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</si>
  <si>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</si>
  <si>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</si>
  <si>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0085/2019   -   PREGÃO Nº 0038/2019</t>
  </si>
  <si>
    <t>MENOR PREÇO POR ITEM</t>
  </si>
  <si>
    <t>CONSTITUI O OBJETO DA PRESENTE LICITAÇÃO A SELEÇÃO DE PROPOSTA MAIS VANTAJOSA PARA A ADMINISTRAÇÃO VISANDO A CONTRATAÇÃO DE EMPRESA PARA FORNECIMENTO DE MATERIAL DE ENFERMAGEM (MATERIAL DE CONSUMO), ATENDENDO AS DEMANDAS DA SECRETARIA MUNICIPAL DE SAÚDE DO MUNICÍPIO DE MUNDO NOVO/MS, DE ACORDO COM AS ESPECIFICAÇÕES E QUANTIDADES CONSTANTES NOS ANEXOS I – TERMO DE REFERÊNCIA.</t>
  </si>
  <si>
    <t>0001</t>
  </si>
  <si>
    <t>1</t>
  </si>
  <si>
    <t>30656</t>
  </si>
  <si>
    <t>ABAIXADOR DE LÍNGUA (ESPÁTULA DE MADEIRA), DESCARTÁVEL, FORMATO CONVENCIONAL LISO, SUPERFÍCIE E BORDAS PERFEITAMENTE ACABADAS, ESPESSURA E LARGURA UNIFORME EM TODA A SUA EXTENSÃO, MEDINDO APROXIMADAMENTE 14CM DE COMPRIMENTO; 1,4CM DE LARGURA; 0,5MM DE ESPESSURA, EMBALADO EM PACOTE C/100 UN.</t>
  </si>
  <si>
    <t>UN</t>
  </si>
  <si>
    <t>2</t>
  </si>
  <si>
    <t>13128</t>
  </si>
  <si>
    <t>AGUA OXIGENADA 10 VOLUMES FRASCO PLÁSTICO DE 1 LITRO</t>
  </si>
  <si>
    <t>L</t>
  </si>
  <si>
    <t>3</t>
  </si>
  <si>
    <t>30635</t>
  </si>
  <si>
    <t>ÁGUA PARA INJEÇÃO 5ML. VALIDADE MÍNIMA DE 3 ANOS A PARTIR DA DATA DE ENTREGA.</t>
  </si>
  <si>
    <t>4</t>
  </si>
  <si>
    <t>30543</t>
  </si>
  <si>
    <t>AGULHA HIPODÉRMICA DESCARTÁVEL 13X0,45MM,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</si>
  <si>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5</t>
  </si>
  <si>
    <t>30554</t>
  </si>
  <si>
    <t>AGULHA HIPODÉRMICA DESCARTÁVEL 20X0,55MM,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</si>
  <si>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6</t>
  </si>
  <si>
    <t>30546</t>
  </si>
  <si>
    <t>AGULHA HIPODÉRMICA DESCARTÁVEL 25X6MM,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</si>
  <si>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7</t>
  </si>
  <si>
    <t>30544</t>
  </si>
  <si>
    <t>AGULHA HIPODÉRMICA DESCARTÁVEL 25X7MM,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</si>
  <si>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8</t>
  </si>
  <si>
    <t>30545</t>
  </si>
  <si>
    <t>AGULHA HIPODÉRMICA DESCARTÁVEL 30X7MM,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</si>
  <si>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9</t>
  </si>
  <si>
    <t>30548</t>
  </si>
  <si>
    <t>AGULHA HIPODÉRMICA DESCARTÁVEL 30X8MM,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</si>
  <si>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10</t>
  </si>
  <si>
    <t>33625</t>
  </si>
  <si>
    <t>AGULHA HIPODÉRMICA DESCARTÁVEL 40 X 12MM,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</si>
  <si>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11</t>
  </si>
  <si>
    <t>33356</t>
  </si>
  <si>
    <t>ÁLCOOL 70% LITRO DE 1000ML, COM VALIDADE MÍNIMA DE 2 ANOS A PARTIR DA DATA DE ENTREGA</t>
  </si>
  <si>
    <t>12</t>
  </si>
  <si>
    <t>11394</t>
  </si>
  <si>
    <t>ALGODÃO HIDRÓFILO 500GR</t>
  </si>
  <si>
    <t>13</t>
  </si>
  <si>
    <t>30556</t>
  </si>
  <si>
    <t>ALGODÃO ORTOPÉDICO NÃO-ESTÉRIL, 100% ALGODÃO CRU, LARGURA 10CM, ROLO C/420G</t>
  </si>
  <si>
    <t>14</t>
  </si>
  <si>
    <t>30557</t>
  </si>
  <si>
    <t>ATADURA DE CREPE CONFECCIONADA EM TECIDO 100% AÇGODÃO CRU, FIOS DE ALTA TORÇÃO, QUE CONFEREM ALTA RESISTÊNCIA, COM DENSIDADE DE 13 FIOS/CM², TAMANHO: 10CMX1,8M (4,5MT ESTICADO), EMBALADO INDIVIDUALMENTE COM PACOTE DE 12 UN.</t>
  </si>
  <si>
    <t>15</t>
  </si>
  <si>
    <t>30561</t>
  </si>
  <si>
    <t>ATADURA DE CREPE CONFECCIONADA EM TECIDO 100% AÇGODÃO CRU, FIOS DE ALTA TORÇÃO, QUE CONFEREM ALTA RESISTÊNCIA, COM DENSIDADE DE 13 FIOS/CM², TAMANHO: 20CMX1,8M (4,5MT ESTICADO), EMBALADO INDIVIDUALMENTE COM PACOTE DE 12 UN.</t>
  </si>
  <si>
    <t>16</t>
  </si>
  <si>
    <t>27572</t>
  </si>
  <si>
    <t>BOLSA COLETORA DE URINA SIST.FECH.ESTERIL 2L.</t>
  </si>
  <si>
    <t>17</t>
  </si>
  <si>
    <t>34245</t>
  </si>
  <si>
    <t>BROMETO DE IPRATROPIO, SOLUÇÃO INALANTE 0,25 MG/ML - 20 ML. VALIDADE MÍNIMA DE 2 (DOIS) ANOS A PARTIR DA DATA DA ENTREGA.</t>
  </si>
  <si>
    <t>18</t>
  </si>
  <si>
    <t>30616</t>
  </si>
  <si>
    <t>BROMIDRATO DE FENOTEROL, 5MG/ML - FRASCO C/20ML SOLUÇÃO ORAL. VALIDADE MÍNIMA DE 2 ANOS A PARTIR DA DATA DE ENTREGA.</t>
  </si>
  <si>
    <t>19</t>
  </si>
  <si>
    <t>30586</t>
  </si>
  <si>
    <t>CAMPO CIRÚRGICO FENESTRADO 40X40CM, ESTÉRIL C/ DIÂMETRO DE APROXIMADAMENTE 10CM C/ GRAMATURA DE 40G.</t>
  </si>
  <si>
    <t>20</t>
  </si>
  <si>
    <t>33357</t>
  </si>
  <si>
    <t>CATETER INTRAVENOSO 14G. COM VALIDADE MÍNIMA DE 3 ANOS A PARTIR DA DATA DE ENTREGA.</t>
  </si>
  <si>
    <t>21</t>
  </si>
  <si>
    <t>33359</t>
  </si>
  <si>
    <t>CATETER INTRAVENOSO 18G. COM VALIDADE MÍNIMA DE 3 ANOS A PARTIR DA DATA DE ENTREGA.</t>
  </si>
  <si>
    <t>22</t>
  </si>
  <si>
    <t>22356</t>
  </si>
  <si>
    <t>CATETER NASAL TIPO ÓCULOS  INFANTIL</t>
  </si>
  <si>
    <t>23</t>
  </si>
  <si>
    <t>22357</t>
  </si>
  <si>
    <t>CATETER NASAL TIPO ÓCULOS ADULTO</t>
  </si>
  <si>
    <t>24</t>
  </si>
  <si>
    <t>33363</t>
  </si>
  <si>
    <t>CLORETO DE SÓDIO 0,9% DE SOLUÇÃO FISIOLÓGICA - SISTEMA FECHADO 1000ML, COM VALIDADE MÍNIMA DE 2 ANOS A PARTIR DA DATA DE ENTREGA.</t>
  </si>
  <si>
    <t>25</t>
  </si>
  <si>
    <t>33623</t>
  </si>
  <si>
    <t>CLORETO DE SÓDIO 0,9% DE SOLUÇÃO FISIOLÓGICA - SISTEMA FECHADO 100ML, COM VALIDADE MÍNIMA DE 2 ANOS A PARTIR DA DATA DE ENTREGA.</t>
  </si>
  <si>
    <t>26</t>
  </si>
  <si>
    <t>33364</t>
  </si>
  <si>
    <t>CLORETO DE SÓDIO 0,9% DE SOLUÇÃO FISIOLÓGICA - SISTEMA FECHADO 250ML, COM VALIDADE MÍNIMA DE 2 ANOS A PARTIR DA DATA DE ENTREGA.</t>
  </si>
  <si>
    <t>27</t>
  </si>
  <si>
    <t>33365</t>
  </si>
  <si>
    <t>CLORETO DE SÓDIO 0,9% DE SOLUÇÃO FISIOLÓGICA - SISTEMA FECHADO 500ML, COM VALIDADE MÍNIMA DE 2 ANOS A PARTIR DA DATA DE ENTREGA.</t>
  </si>
  <si>
    <t>28</t>
  </si>
  <si>
    <t>19149</t>
  </si>
  <si>
    <t>COLETOR DE MATERIAL PERFURO CORTANTE  DE 07 LITROS</t>
  </si>
  <si>
    <t>29</t>
  </si>
  <si>
    <t>22358</t>
  </si>
  <si>
    <t>COLETOR DE MATERIAL PERFURO CORTANTE  DE 13 LITROS C/1</t>
  </si>
  <si>
    <t>30</t>
  </si>
  <si>
    <t>22364</t>
  </si>
  <si>
    <t>COLETOR UNIVERSAL TRANSPARENTE EM POLIPROPILENO DE 80 ML, COM TAMPA DE ROSCA, EMBALADA INDIVIDUAL.</t>
  </si>
  <si>
    <t>31</t>
  </si>
  <si>
    <t>30558</t>
  </si>
  <si>
    <t>COMPRESSA DE GAZE HIDRÓFILA NÃO-ESTÉRIL, 100% ALGODÃO, 7,5CMX7,5CM, COM 8 DOBRAS DE 13 FIOS/CM, PACOTES COM 500 UN.</t>
  </si>
  <si>
    <t>32</t>
  </si>
  <si>
    <t>30559</t>
  </si>
  <si>
    <t>COMPRESSA HIDRÓFILA EM ROLO, NÃO-ESTÉRIL, TIPO QUEIJO, 13 FIOS, 100% ALGODÃO, COMPOSTA POR 8 CAMADAS E 3 DOBRAS NO FORMATO DE 91CMX91CM.</t>
  </si>
  <si>
    <t>33</t>
  </si>
  <si>
    <t>34240</t>
  </si>
  <si>
    <t>DETERGENTE ENZIMÁTICO PARA INSTRUMENTAIS CIRÚRGICOS. EMABALAGEM DE 1 (UM) LITRO. VALIDADE MÍNIMA DE 2 (DOIS) ANOS A PARTIR DA DATA DA ENTREGA.</t>
  </si>
  <si>
    <t>34</t>
  </si>
  <si>
    <t>34239</t>
  </si>
  <si>
    <t>DETERGENTE ENZIMÁTICO PARA INSTRUMENTAIS CIRÚRGICOS. EMABALAGEM DE 5 (CINCO) LITROS. VALIDADE MÍNIMA DE 2 (DOIS) ANOS A PARTIR DA DATA DA ENTREGA.</t>
  </si>
  <si>
    <t>35</t>
  </si>
  <si>
    <t>33704</t>
  </si>
  <si>
    <t>DICLOFENACO DE DIETILAMONIA EM GEL (TUBO COM 60 GRAMAS), COM VALIDADE MÍNIMA DE 02 ANOS A PARTIR DA DATA DA ENTREGA.</t>
  </si>
  <si>
    <t>36</t>
  </si>
  <si>
    <t>30617</t>
  </si>
  <si>
    <t>DICLOFENACO POTÁSSICA 75MG/ML INJETÁVEL. VALIDADE MÍNIMA DE 2 ANOS A PARTIR DA DATA DE ENTREGA.</t>
  </si>
  <si>
    <t>37</t>
  </si>
  <si>
    <t>11428</t>
  </si>
  <si>
    <t>ESCOVA ENDOCERVICAL ESTÉRIL, EMBALADA INDIVIDUALMENTE.</t>
  </si>
  <si>
    <t>38</t>
  </si>
  <si>
    <t>33498</t>
  </si>
  <si>
    <t>ESCOVA PARA LIMPEZA DE MATERIAIS MÉDICO-HOSPITALAR, TIPO ESCOVA DE MAMADEIRA COM CERDAS EM NYLON E CABO EM ARAME TORCIDO, COM CERCA DE 15CM DE COMPRIMENTO</t>
  </si>
  <si>
    <t>39</t>
  </si>
  <si>
    <t>11429</t>
  </si>
  <si>
    <t>ESFIGMOMANOMÊTRO  ADULTO: ESFIGMOMANOMÊTRO ANERÓIDE, LIVRE DE MERCÚRIO, COMPOSTO POR MANÔMETRO MONTADO EM ADEQUADA ESTRUTURA PLÁSTICA RESISTENTE A QUEDAS, CONFORME CERTIFICAÇÃO E LIVRE DE  DESREGULARENS  FREQÜENTES, TODOS OS ACESSÓRIOS DO PRODUTO DEVEM SER ISENTOS DE LÁTEX, ANTIALÉRGICOS. LAUDO TÉCNICO DE IPEM (INMETRO) COM CERTIFICAÇÃO DE AFERIÇÃO INDIVIDUAL. GARANTIA DE CALIBRAÇÃO POR 5 ANOS COMPROVADA ATRAVÉS DO MANUAL REGISTRADO NA ANVISA, DEVE ACOMPANHAR 1 BRAÇADEIRA DE FECHO DE METAL, 1 VÁLVULA E 1 PÊRA .</t>
  </si>
  <si>
    <t>40</t>
  </si>
  <si>
    <t>30566</t>
  </si>
  <si>
    <t>ESFIGMOMANOMÊTRO OBESO; ANERÓIDE, LIVRE DE MERCÚRIO, COMPOSTO POR MANÔMETRO MONTADO EM ADEQUADA ESTRUTURA PLÁSTICA RESISTENTE A QUEDAS, CONFORME CERTIFICAÇÃO E LIVRE DE  DESREGULARENS  FREQÜENTES, TODOS OS ACESSÓRIOS DO PRODUTO DEVEM SER ISENTOS DE LÁTEX , ANTIALÉRGICOS. LAUDO TÉCNICO DE IPEM (INMETRO) COM CERTIFICAÇÃO DE AFERIÇÃO INDIVIDUAL. GARANTIA DE CALIBRAÇÃO POR 5 ANOS COMPROVADA ATRAVÉS DO MANUAL REGISTRADO NA ANVISA, DEVE ACOMPANHAR 1 BRAÇADEIRA DE FECHO DE METAL, 1 VÁLVULA E 1 PÊRA .</t>
  </si>
  <si>
    <t>41</t>
  </si>
  <si>
    <t>11431</t>
  </si>
  <si>
    <t>ESPARADRAPO BRANCO IMPERMEÁVEL, EXTRA FLEXÍVEL, 10 CM X 4,5M</t>
  </si>
  <si>
    <t>42</t>
  </si>
  <si>
    <t>11432</t>
  </si>
  <si>
    <t>ESPARADRAPO BRANCO IMPERMEÁVEL, EXTRA FLEXÍVEL, 2,5X 4,5.</t>
  </si>
  <si>
    <t>43</t>
  </si>
  <si>
    <t>11433</t>
  </si>
  <si>
    <t>ESPÁTULA DE AYRE PACOTES COM 100 UNIDADES</t>
  </si>
  <si>
    <t>44</t>
  </si>
  <si>
    <t>15436</t>
  </si>
  <si>
    <t>ESPECULO VAGINAL DESCARTÁVEL, ESTERELIZADO, LUBRIFICADO, TAMANHO G.VALIDADE MINIMA DE 02 ANOS A PARTIR DA DATA DA ENTREGA .</t>
  </si>
  <si>
    <t>45</t>
  </si>
  <si>
    <t>15437</t>
  </si>
  <si>
    <t>ESPECULO VAGINAL DESCARTÁVEL, ESTERELIZADO, LUBRIFICADO, TAMANHO M.VALIDADE MINIMA DE 02 ANOS A PARTIR DA DATA DA ENTREGA .</t>
  </si>
  <si>
    <t>46</t>
  </si>
  <si>
    <t>30614</t>
  </si>
  <si>
    <t>FILME P/ VÍDEO PRINTER (IMPRESSÃO DE ULTRASSOM), UPP 110S, 110MMX20M. VALIDADE MÍNIMA DE 2 ANOS A PARTIR DA DATA DE ENTREGA.</t>
  </si>
  <si>
    <t>47</t>
  </si>
  <si>
    <t>30673</t>
  </si>
  <si>
    <t>FIO DE SUTURA CATGUT SIMPLES, ESTÉRIL 3-0; 75CM DE COMPRIMENTO DO FIO, TAMANHO AGULHA 3CM; 3/8CIRC.CILÍNDRICO CAIXA C/20 UN.</t>
  </si>
  <si>
    <t>48</t>
  </si>
  <si>
    <t>30572</t>
  </si>
  <si>
    <t>FIO DE SUTURA NYLON 2-0 C/AG 3/8 CIR TRG 2.0CM C/24 UNIDADES 45CM</t>
  </si>
  <si>
    <t>49</t>
  </si>
  <si>
    <t>30571</t>
  </si>
  <si>
    <t>FIO DE SUTURA NYLON 3-0 C/AG 3/8 CIR TRG 2.0CM C/24 UNIDADES 45CM</t>
  </si>
  <si>
    <t>50</t>
  </si>
  <si>
    <t>30573</t>
  </si>
  <si>
    <t>FIO DE SUTURA NYLON 4-0 C/AG 3/8 CIR TRG 2.0CM C/24 UNIDADES 45CM</t>
  </si>
  <si>
    <t>51</t>
  </si>
  <si>
    <t>30574</t>
  </si>
  <si>
    <t>FIO DE SUTURA NYLON 5-0 C/AG 3/8 CIR TRG 2.0CM C/24 UNIDADES 45CM</t>
  </si>
  <si>
    <t>52</t>
  </si>
  <si>
    <t>11308</t>
  </si>
  <si>
    <t>FITA ADESIVA PARA AUTOCLAVE – ALTA ADESIVIDADE, EM ROLO COM 19 MM DE LARGURA E 30 METROS DE COMPRIMENTO. CONFECCIONADA EM PAPEL CREPADO, COM LISTAS BEGE-CLAROS. EMBALAGEM LACRADA. EMBALAGEM INDIVIDUAL CONSTANDO EXTERNAMENTE MARCA COMERCIAL E PROCEDÊNCIA DE FABRICAÇÃO E RECOMENDAÇÕES PARA ARMAZENAMENTO. VALIDADE MÍNIMA DE 02 ANOS A PARTIR DA DATA DE ENTREGA.</t>
  </si>
  <si>
    <t>53</t>
  </si>
  <si>
    <t>11448</t>
  </si>
  <si>
    <t>FITA CREPE COM 16 MM X 50 M.</t>
  </si>
  <si>
    <t>54</t>
  </si>
  <si>
    <t>18671</t>
  </si>
  <si>
    <t>FITA MICROPOROSA 10CM X 4,5M</t>
  </si>
  <si>
    <t>55</t>
  </si>
  <si>
    <t>19694</t>
  </si>
  <si>
    <t>FITA MICROPOROSA 2,5CM X 4,5CM</t>
  </si>
  <si>
    <t>56</t>
  </si>
  <si>
    <t>33582</t>
  </si>
  <si>
    <t>FIXADOR CITOLÓGICO SPRAY 100ML COM VALIDADE MÍNIMA DE 02 ANOS A PARTIR DA DATA DE ENTREGA.</t>
  </si>
  <si>
    <t>57</t>
  </si>
  <si>
    <t>33583</t>
  </si>
  <si>
    <t>FORMOL 10%-1L, COM VALIDADE MÍNIMA DE 02 ANOS A PARTIR DA DATA DE ENTREGA.</t>
  </si>
  <si>
    <t>58</t>
  </si>
  <si>
    <t>30560</t>
  </si>
  <si>
    <t>FRASCO UMIDIFICADOR 250ML P/ OXIGÊNIO COM TAMPA E PORCA INJETADOS NA COR DO GÁS, FRASCO DE PVC COM INDICAÇÃO DE NÍVEL MÍNIMO E MÁXIMO. CONEXÃO PADRÃO ABNT NBR11906.</t>
  </si>
  <si>
    <t>59</t>
  </si>
  <si>
    <t>33585</t>
  </si>
  <si>
    <t>GALÃO DE 5L DE ALCOOL EM GEL 70%, COM VALIDADE MÍNIMA DE 02 ANOS A PARTIR DA DATA DE ENTREGA.</t>
  </si>
  <si>
    <t>60</t>
  </si>
  <si>
    <t>30593</t>
  </si>
  <si>
    <t>GEL PARA ULTRASSOM, INCOLOR, INODORO E HIPOALERGÊNICO DE 5KG. VALIDADE MÍNIMA DE 2 ANOS A PARTIR DA DATA DE ENTREGA.</t>
  </si>
  <si>
    <t>61</t>
  </si>
  <si>
    <t>30636</t>
  </si>
  <si>
    <t>GENTAMICINA 40MG (AMPOLA DE 1ML). VALIDADE MÍNIMA DE 3 ANOS A PARTIR DA DATA DE ENTREGA.</t>
  </si>
  <si>
    <t>62</t>
  </si>
  <si>
    <t>30637</t>
  </si>
  <si>
    <t>GENTAMICINA 80MG (AMPOLA DE 2ML). VALIDADE MÍNIMA DE 3 ANOS A PARTIR DA DATA DE ENTREGA.</t>
  </si>
  <si>
    <t>63</t>
  </si>
  <si>
    <t>16285</t>
  </si>
  <si>
    <t>GERMI-RIO. DESINFETANTE HOSPITALAR PARA ARTIGOS SEMI-CRÍTICOS. SOLUÇÃO Á BASE DE QUATERNÁRIO DE AMÔNIO CLORETO DE ALQUIL DIMETIL ATIL BENZIL AMÔNIO 0,68% SEQUESTRANTE, ANTIOXIDANTE, CORANTE TENSOATIVO NÃO IONICO DILUENTE EM ÀGUA. EMBALAGEM INDIVIDUAL DE 1.000 ML LACRADA CONSTANDO EXTERNAMENTE MARCA COMERCIAL E PROCEDÊNCIA DE FABRICAÇÃO E RECOMENDAÇÕES PARA ARMAZENAMENTO. VALIDADE MÍNIMA DE 02 ANOS A PARTIR DA DATA DE ENTREGA.</t>
  </si>
  <si>
    <t>64</t>
  </si>
  <si>
    <t>33705</t>
  </si>
  <si>
    <t>HIPOCLORITO DE SÓDIO 1%, LITRO COM 1000 ML, VALIDADE MÍNIMA DE 02 ANOS A PARTIR DA DATA DE ENTREGA.</t>
  </si>
  <si>
    <t>65</t>
  </si>
  <si>
    <t>32692</t>
  </si>
  <si>
    <t>IMUNOGLOBULINA ANTI-RH (D), SOLUÇÃO INJETÁVEL DE 300MCG (1500UI)/2,0ML. EMBALAGEM C/1 SERINGA PREENCHIDA COM 2ML DE SOLUÇÃO E 1 AGULHA P/INJEÇÃO. PRAZO DE VALIDADE DE, NO MÍNIMO, 2 ANOS A PARTIR DA DATA DE ENTREGA.</t>
  </si>
  <si>
    <t>66</t>
  </si>
  <si>
    <t>33367</t>
  </si>
  <si>
    <t>IODOPOVIDONA PVPI DEGERMANTE, LITRO COM 1000ML, VALIDADE MÍNIMA DE 2 ANOS A PARTIR DA DATA DE ENTREGA</t>
  </si>
  <si>
    <t>67</t>
  </si>
  <si>
    <t>30518</t>
  </si>
  <si>
    <t>LÂMINA DE BISTURI Nº15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</si>
  <si>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68</t>
  </si>
  <si>
    <t>30538</t>
  </si>
  <si>
    <t>LÂMINA DE BISTURI Nº23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</si>
  <si>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69</t>
  </si>
  <si>
    <t>30584</t>
  </si>
  <si>
    <t>LÂMINA PARA MICROSCOPIA 26X76MM PONTA FOSCA C/50 UN. VALIDADE MÍNIMA DE 2 ANOS A PARTIR DA DATA DE ENTREGA.</t>
  </si>
  <si>
    <t>70</t>
  </si>
  <si>
    <t>30399</t>
  </si>
  <si>
    <t>LANCETAS DE SEGURANÇA PARA PUNÇÃO DIGITAL</t>
  </si>
  <si>
    <t>71</t>
  </si>
  <si>
    <t>11460</t>
  </si>
  <si>
    <t>LENÇOL DE PAPEL, DESCARTÁVEL COM 50M X 70 CM.</t>
  </si>
  <si>
    <t>72</t>
  </si>
  <si>
    <t>16882</t>
  </si>
  <si>
    <t>LIDOCAINA GEL 2% 20GR</t>
  </si>
  <si>
    <t>73</t>
  </si>
  <si>
    <t>30625</t>
  </si>
  <si>
    <t>LUVA CIRÚRGICA ESTÉRIL TAMANHO 7,5, FABRICAÇÃO NACIONAL. VALIDADE MÍNIMA DE 3 ANOS A PARTIR DA DATA DE ENTREGA.</t>
  </si>
  <si>
    <t>74</t>
  </si>
  <si>
    <t>33715</t>
  </si>
  <si>
    <t>LUVA DE PROCEDIMENTOS TAMANHO M, FABRICADA EM LÁTEX SEM TALCO (ISENTO DE PÓ), IDEAL PARA PESSOAS QUE APRESENTAM REAÇÕES ALÉRGICAS AO CONTATO COM O AMIDO (PÓ), HIPOALERGENICA, AMBIDESTRA. QUANTIDADE POR CAIXA 100 UNIDADES/LUVA. EMBALAGEM LACRADA CONSTANDO EXTERNAMENTE MARCA COMERCIAL, PROCEDENCIA DE FABRICAÇÃO E RECOMENDAÇÕES PARA ARMAZENAMENTO. VALIDADE MINIMA DE 02 ANOS A PARTIR DA DATA DA ENTREGA.</t>
  </si>
  <si>
    <t>75</t>
  </si>
  <si>
    <t>33368</t>
  </si>
  <si>
    <t>LUVA DE PROCEDIMENTOS, TAMANHO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</si>
  <si>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76</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</si>
  <si>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</si>
  <si>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</si>
  <si>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77</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</si>
  <si>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</si>
  <si>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</si>
  <si>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78</t>
  </si>
  <si>
    <t>33369</t>
  </si>
  <si>
    <t>LUVA DE PROCEDIMENTOS, TAMANHO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</si>
  <si>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79</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</si>
  <si>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</si>
  <si>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</si>
  <si>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80</t>
  </si>
  <si>
    <t>30629</t>
  </si>
  <si>
    <t>NITROFURAZONA POMADA 400G. VALIDADE MÍNIMA DE 3 ANOS A PARTIR DA DATA DE ENTREGA.</t>
  </si>
  <si>
    <t>81</t>
  </si>
  <si>
    <t>33622</t>
  </si>
  <si>
    <t>ÓLEO DE GIRASSOL PARA PREVEÇÃO DE ESCARAS, LOÇÃO OLEOSA A BASE DE ÁCIDOS GRAXOS ESSENCIAIS E VITAMINAS A, E, COM 200 ML.</t>
  </si>
  <si>
    <t>82</t>
  </si>
  <si>
    <t>30589</t>
  </si>
  <si>
    <t>PAPEL GRAU CIRÚRGICO EM BOBINA – LARGURA DE 10 CM X 100 M DE COMPRIMENTO. TIPO NYLON, TERMO-SELANTE E DESCARTÁVEL. USO PARA AUTOCLAVE. EMBALAGEM INDIVIDUAL CONSTANDO EXTERNAMENTE MARCA COMERCIAL E PROCEDÊNCIA DE FABRICAÇÃO E RECOMENDAÇÕES PARA ARMAZENAMENTO. VALIDADE MÍNIMA DE 02 ANOS A PARTIR DA DATA DE ENTREGA.</t>
  </si>
  <si>
    <t>83</t>
  </si>
  <si>
    <t>33507</t>
  </si>
  <si>
    <t>PAPEL GRAU CIRÚRGICO EM BOBINA – LARGURA DE 15 CM X 100 M DE COMPRIMENTO. TIPO NYLON, TERMO-SELANTE E DESCARTÁVEL. USO PARA AUTOCLAVE. EMBALAGEM INDIVIDUAL CONSTANDO EXTERNAMENTE MARCA COMERCIAL E PROCEDÊNCIA DE FABRICAÇÃO E RECOMENDAÇÕES PARA ARMAZENAMENTO. VALIDADE MÍNIMA DE 02 ANOS A PARTIR DA DATA DE ENTREGA.</t>
  </si>
  <si>
    <t>84</t>
  </si>
  <si>
    <t>30587</t>
  </si>
  <si>
    <t>PAPEL GRAU CIRÚRGICO EM BOBINA – LARGURA DE 20 CM X 100 M DE COMPRIMENTO. TIPO NYLON, TERMO-SELANTE E DESCARTÁVEL. USO PARA AUTOCLAVE. EMBALAGEM INDIVIDUAL CONSTANDO EXTERNAMENTE MARCA COMERCIAL E PROCEDÊNCIA DE FABRICAÇÃO E RECOMENDAÇÕES PARA ARMAZENAMENTO. VALIDADE MÍNIMA DE 02 ANOS A PARTIR DA DATA DE ENTREGA.</t>
  </si>
  <si>
    <t>85</t>
  </si>
  <si>
    <t>30224</t>
  </si>
  <si>
    <t>SACO BRANCO P/ LIXO HOSPITALAR 100L C/100 UNIDADES</t>
  </si>
  <si>
    <t>86</t>
  </si>
  <si>
    <t>30542</t>
  </si>
  <si>
    <t>SACO BRANCO P/ LIXO HOSPITALAR 30L C/100 UN.</t>
  </si>
  <si>
    <t>87</t>
  </si>
  <si>
    <t>30226</t>
  </si>
  <si>
    <t>SACO BRANCO P/ LIXO HOSPITALAR 50L C/100 UNIDADES</t>
  </si>
  <si>
    <t>88</t>
  </si>
  <si>
    <t>30633</t>
  </si>
  <si>
    <t>SALBUTAMOL 5MG/ML GOTAS PARA NEBULIZAÇÃO COM FRASCO DE 10ML. VALIDADE MÍNIMA DE 3 ANOS A PARTIR DA DATA DE ENTREGA.</t>
  </si>
  <si>
    <t>89</t>
  </si>
  <si>
    <t>30590</t>
  </si>
  <si>
    <t>SCALP, DISPOSITIVO DE INFUSÃO INTRAVENOSA Nº21,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t>
  </si>
  <si>
    <t>90</t>
  </si>
  <si>
    <t>30591</t>
  </si>
  <si>
    <t>SCALP, DISPOSITIVO DE INFUSÃO INTRAVENOSA Nº23,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t>
  </si>
  <si>
    <t>91</t>
  </si>
  <si>
    <t>33379</t>
  </si>
  <si>
    <t>SCALP, DISPOSITIVO DE INFUSÃO INTRAVENOSA Nº27,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t>
  </si>
  <si>
    <t>92</t>
  </si>
  <si>
    <t>30565</t>
  </si>
  <si>
    <t>SERINGA DESCARTÁVEL 10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t>
  </si>
  <si>
    <t>93</t>
  </si>
  <si>
    <t>30564</t>
  </si>
  <si>
    <t>SERINGA DESCARTÁVEL 20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t>
  </si>
  <si>
    <t>94</t>
  </si>
  <si>
    <t>30563</t>
  </si>
  <si>
    <t>SERINGA DESCARTÁVEL 3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t>
  </si>
  <si>
    <t>95</t>
  </si>
  <si>
    <t>30562</t>
  </si>
  <si>
    <t>SERINGA DESCARTÁVEL 5 ML SEM AGULHA, BICO LUER LOCK (ROSCA), ESTERILIZADA EM ÓXIDO DE ETILENO. EMBALAGEM INDIVIDUAL LACRADA CONSTANDO EXTERNAMENTE MARCA COMERCIAL E PROCEDÊNCIA DE FABRICAÇÃO E RECOMENDAÇÕES PARA ARMAZENAMENTO. VALIDADE MÍNIMA DE 02 ANOS A PARTIR DA DATA DE ENTREGA.</t>
  </si>
  <si>
    <t>96</t>
  </si>
  <si>
    <t>33624</t>
  </si>
  <si>
    <t>SERINGA DESCARTÁVEL DE 1 ML PARA INSULINA COM AGULHA 30G ½ (13MM X 0,30MM) ACOPLADA, COM VALIDADE MÍNIMA DE 02 ANOS A PARTIR DA DATA DA ENTREGA. CAIXA COM 100 UNIDADES.</t>
  </si>
  <si>
    <t>97</t>
  </si>
  <si>
    <t>30583</t>
  </si>
  <si>
    <t>SONDA ASPIRAÇÃO TRAQUEAL, ESTERELIZADA POR ÓXIDO DE ETILENO Nº06. VALIDADE MÍNIMA DE 2 ANOS A PARTIR DA DATA DE ENTREGA.</t>
  </si>
  <si>
    <t>98</t>
  </si>
  <si>
    <t>30578</t>
  </si>
  <si>
    <t>SONDA ASPIRAÇÃO TRAQUEAL, ESTERELIZADA POR ÓXIDO DE ETILENO Nº10. VALIDADE MÍNIMA DE 2 ANOS A PARTIR DA DATA DE ENTREGA.</t>
  </si>
  <si>
    <t>99</t>
  </si>
  <si>
    <t>30581</t>
  </si>
  <si>
    <t>SONDA ASPIRAÇÃO TRAQUEAL, ESTERELIZADA POR ÓXIDO DE ETILENO Nº12. VALIDADE MÍNIMA DE 2 ANOS A PARTIR DA DATA DE ENTREGA.</t>
  </si>
  <si>
    <t>100</t>
  </si>
  <si>
    <t>30579</t>
  </si>
  <si>
    <t>SONDA ASPIRAÇÃO TRAQUEAL, ESTERELIZADA POR ÓXIDO DE ETILENO Nº14. VALIDADE MÍNIMA DE 2 ANOS A PARTIR DA DATA DE ENTREGA.</t>
  </si>
  <si>
    <t>101</t>
  </si>
  <si>
    <t>30609</t>
  </si>
  <si>
    <t>SONDA DE NUTRIÇÃO ENTERAL ESTÉRIL Nº10,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</si>
  <si>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102</t>
  </si>
  <si>
    <t>30610</t>
  </si>
  <si>
    <t>SONDA DE NUTRIÇÃO ENTERAL ESTÉRIL Nº12,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</si>
  <si>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103</t>
  </si>
  <si>
    <t>33382</t>
  </si>
  <si>
    <t>SONDA FOLEY 2 VIAS Nº10 C/ BALÃO, ESTÉRIL, CAIXA C/10 UN. VALIDADE MÍNIMA DE 2 ANOS A PARTIR DA DATA DE ENTREGA.</t>
  </si>
  <si>
    <t>104</t>
  </si>
  <si>
    <t>33383</t>
  </si>
  <si>
    <t>SONDA FOLEY 2 VIAS Nº12 C/ BALÃO, ESTÉRIL, CAIXA C/10 UN. VALIDADE MÍNIMA DE 2 ANOS A PARTIR DA DATA DE ENTREGA.</t>
  </si>
  <si>
    <t>105</t>
  </si>
  <si>
    <t>30582</t>
  </si>
  <si>
    <t>SONDA FOLEY 2 VIAS Nº16 C/ BALÃO, ESTÉRIL, CAIXA C/10 UN. VALIDADE MÍNIMA DE 2 ANOS A PARTIR DA DATA DE ENTREGA.</t>
  </si>
  <si>
    <t>106</t>
  </si>
  <si>
    <t>30585</t>
  </si>
  <si>
    <t>SONDA FOLEY 2 VIAS Nº18 C/ BALÃO, ESTÉRIL, CAIXA C/10 UN. VALIDADE MÍNIMA DE 2 ANOS A PARTIR DA DATA DE ENTREGA.</t>
  </si>
  <si>
    <t>107</t>
  </si>
  <si>
    <t>33384</t>
  </si>
  <si>
    <t>SONDA FOLEY 2 VIAS Nº20 C/ BALÃO, ESTÉRIL, CAIXA C/10 UN. VALIDADE MÍNIMA DE 2 ANOS A PARTIR DA DATA DE ENTREGA.</t>
  </si>
  <si>
    <t>108</t>
  </si>
  <si>
    <t>33385</t>
  </si>
  <si>
    <t>SONDA FOLEY 2 VIAS Nº22 C/ BALÃO, ESTÉRIL, CAIXA C/10 UN. VALIDADE MÍNIMA DE 2 ANOS A PARTIR DA DATA DE ENTREGA.</t>
  </si>
  <si>
    <t>109</t>
  </si>
  <si>
    <t>33386</t>
  </si>
  <si>
    <t>SONDA FOLEY 2 VIAS Nº8 C/ BALÃO, ESTÉRIL, CAIXA C/10 UN. VALIDADE MÍNIMA DE 2 ANOS A PARTIR DA DATA DE ENTREGA.</t>
  </si>
  <si>
    <t>110</t>
  </si>
  <si>
    <t>27696</t>
  </si>
  <si>
    <t>SONDA NASOGASTRICA CURTA N°.06</t>
  </si>
  <si>
    <t>111</t>
  </si>
  <si>
    <t>27697</t>
  </si>
  <si>
    <t>SONDA NASOGASTRICA CURTA N°.08</t>
  </si>
  <si>
    <t>112</t>
  </si>
  <si>
    <t>27698</t>
  </si>
  <si>
    <t>SONDA NASOGASTRICA CURTA N°.10</t>
  </si>
  <si>
    <t>113</t>
  </si>
  <si>
    <t>27699</t>
  </si>
  <si>
    <t>SONDA NASOGASTRICA CURTA N°.12</t>
  </si>
  <si>
    <t>114</t>
  </si>
  <si>
    <t>27700</t>
  </si>
  <si>
    <t>SONDA NASOGASTRICA CURTA N°.20</t>
  </si>
  <si>
    <t>115</t>
  </si>
  <si>
    <t>27701</t>
  </si>
  <si>
    <t>SONDA NASOGASTRICA LONGA N°.08</t>
  </si>
  <si>
    <t>116</t>
  </si>
  <si>
    <t>27702</t>
  </si>
  <si>
    <t>SONDA NASOGASTRICA LONGA N°.10</t>
  </si>
  <si>
    <t>117</t>
  </si>
  <si>
    <t>27703</t>
  </si>
  <si>
    <t>SONDA NASOGASTRICA LONGA N°.12</t>
  </si>
  <si>
    <t>118</t>
  </si>
  <si>
    <t>27704</t>
  </si>
  <si>
    <t>SONDA NASOGASTRICA LONGA N°.14</t>
  </si>
  <si>
    <t>119</t>
  </si>
  <si>
    <t>27705</t>
  </si>
  <si>
    <t>SONDA NASOGASTRICA LONGA N°.16</t>
  </si>
  <si>
    <t>120</t>
  </si>
  <si>
    <t>27706</t>
  </si>
  <si>
    <t>SONDA NASOGASTRICA LONGA N°.18</t>
  </si>
  <si>
    <t>121</t>
  </si>
  <si>
    <t>27707</t>
  </si>
  <si>
    <t>SONDA NASOGASTRICA LONGA N°.20</t>
  </si>
  <si>
    <t>122</t>
  </si>
  <si>
    <t>27708</t>
  </si>
  <si>
    <t>SONDA NASOGASTRICA LONGA N°.22</t>
  </si>
  <si>
    <t>123</t>
  </si>
  <si>
    <t>11505</t>
  </si>
  <si>
    <t>SONDA URETRAL Nº. 16 DESCARTÁVEIS ESTERELIZADO POR NO MINIMO 3 ANOS, OXIDO DE ETILENO OPEROGENICA</t>
  </si>
  <si>
    <t>124</t>
  </si>
  <si>
    <t>33387</t>
  </si>
  <si>
    <t>SORO GLICOSADO 250ML - SOLUÇÃO DE GLICOSE 5%, SISTEMA FECHADO, COM VALIDADE MÍNIMA DE 2 ANOS A PARTIR DA DATA DE ENTREGA</t>
  </si>
  <si>
    <t>125</t>
  </si>
  <si>
    <t>33388</t>
  </si>
  <si>
    <t>SORO GLICOSADO 500ML - SOLUÇÃO DE GLICOSE 5%, SISTEMA FECHADO, COM VALIDADE MÍNIMA DE 2 ANOS A PARTIR DA DATA DE ENTREGA</t>
  </si>
  <si>
    <t>126</t>
  </si>
  <si>
    <t>30389</t>
  </si>
  <si>
    <t>SULFADIAZINA DE PRATA 1% (POTE COM 400 G)</t>
  </si>
  <si>
    <t>127</t>
  </si>
  <si>
    <t>30615</t>
  </si>
  <si>
    <t>TERMÔMETRO CLÍNICO DIGITAL COM PONTA RÍGIDA NA COR BRANCA À PROVA DÁGUA.</t>
  </si>
  <si>
    <t>128</t>
  </si>
  <si>
    <t>30619</t>
  </si>
  <si>
    <t>TERMÔMETRO DIGITAL INTERNO/EXTERNO, MÁXIMO/MÍNIMO COM ALARME, DIMENSÕES: 110X70X20MM, MATERIAL PLÁSTICO ABS.</t>
  </si>
  <si>
    <t>129</t>
  </si>
  <si>
    <t>30618</t>
  </si>
  <si>
    <t>TERMÔMETRO PARA GELADEIRA TIPO CAPELA COM ASTE FLEXÍVEL. DIMENSÕES 140X40MM.</t>
  </si>
  <si>
    <t>130</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</si>
  <si>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</si>
  <si>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</si>
  <si>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Declaro que examinei, conheço e me submeto a todas as condições contidas no Edital da presente Licitação modalidade PREGÃO PRESENCIAL Nº 0038/2019,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</si>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</sst>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7.32</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10</v>
      </c>
      <c r="G22" s="91">
        <v>13.49</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300</v>
      </c>
      <c r="G23" s="91">
        <v>0.41</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15</v>
      </c>
      <c r="G24" s="91">
        <v>14.16</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20</v>
      </c>
      <c r="G25" s="91">
        <v>14.26</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20</v>
      </c>
      <c r="G26" s="91">
        <v>13.2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80</v>
      </c>
      <c r="G27" s="91">
        <v>13.2</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8</v>
      </c>
      <c r="G28" s="91">
        <v>13.48</v>
      </c>
      <c r="H28" s="22"/>
      <c r="I28" s="89">
        <v>0</v>
      </c>
      <c r="J28" s="24">
        <f t="shared" si="0"/>
        <v>0</v>
      </c>
      <c r="K28" s="35"/>
      <c r="L28" s="36"/>
      <c r="M28" s="35"/>
      <c r="N28" s="35"/>
    </row>
    <row r="29" spans="1:14" s="26" customFormat="1" ht="14.25">
      <c r="A29" s="79" t="s">
        <v>31</v>
      </c>
      <c r="B29" s="79" t="s">
        <v>58</v>
      </c>
      <c r="C29" s="79" t="s">
        <v>59</v>
      </c>
      <c r="D29" s="85" t="s">
        <v>60</v>
      </c>
      <c r="E29" s="79" t="s">
        <v>35</v>
      </c>
      <c r="F29" s="93">
        <v>15</v>
      </c>
      <c r="G29" s="91">
        <v>13.76</v>
      </c>
      <c r="H29" s="22"/>
      <c r="I29" s="89">
        <v>0</v>
      </c>
      <c r="J29" s="24">
        <f t="shared" si="0"/>
        <v>0</v>
      </c>
      <c r="K29" s="35"/>
      <c r="L29" s="36"/>
      <c r="M29" s="35"/>
      <c r="N29" s="35"/>
    </row>
    <row r="30" spans="1:14" s="26" customFormat="1" ht="14.25">
      <c r="A30" s="79" t="s">
        <v>31</v>
      </c>
      <c r="B30" s="79" t="s">
        <v>61</v>
      </c>
      <c r="C30" s="79" t="s">
        <v>62</v>
      </c>
      <c r="D30" s="85" t="s">
        <v>63</v>
      </c>
      <c r="E30" s="79" t="s">
        <v>35</v>
      </c>
      <c r="F30" s="93">
        <v>2</v>
      </c>
      <c r="G30" s="91">
        <v>13.66</v>
      </c>
      <c r="H30" s="22"/>
      <c r="I30" s="89">
        <v>0</v>
      </c>
      <c r="J30" s="24">
        <f t="shared" si="0"/>
        <v>0</v>
      </c>
      <c r="K30" s="35"/>
      <c r="L30" s="36"/>
      <c r="M30" s="35"/>
      <c r="N30" s="35"/>
    </row>
    <row r="31" spans="1:14" s="26" customFormat="1" ht="14.25">
      <c r="A31" s="79" t="s">
        <v>31</v>
      </c>
      <c r="B31" s="79" t="s">
        <v>64</v>
      </c>
      <c r="C31" s="79" t="s">
        <v>65</v>
      </c>
      <c r="D31" s="85" t="s">
        <v>66</v>
      </c>
      <c r="E31" s="79" t="s">
        <v>35</v>
      </c>
      <c r="F31" s="93">
        <v>800</v>
      </c>
      <c r="G31" s="91">
        <v>10.13</v>
      </c>
      <c r="H31" s="22"/>
      <c r="I31" s="89">
        <v>0</v>
      </c>
      <c r="J31" s="24">
        <f t="shared" si="0"/>
        <v>0</v>
      </c>
      <c r="K31" s="35"/>
      <c r="L31" s="36"/>
      <c r="M31" s="35"/>
      <c r="N31" s="35"/>
    </row>
    <row r="32" spans="1:14" s="26" customFormat="1" ht="14.25">
      <c r="A32" s="79" t="s">
        <v>31</v>
      </c>
      <c r="B32" s="79" t="s">
        <v>67</v>
      </c>
      <c r="C32" s="79" t="s">
        <v>68</v>
      </c>
      <c r="D32" s="85" t="s">
        <v>69</v>
      </c>
      <c r="E32" s="79" t="s">
        <v>35</v>
      </c>
      <c r="F32" s="93">
        <v>200</v>
      </c>
      <c r="G32" s="91">
        <v>18.13</v>
      </c>
      <c r="H32" s="22"/>
      <c r="I32" s="89">
        <v>0</v>
      </c>
      <c r="J32" s="24">
        <f t="shared" si="0"/>
        <v>0</v>
      </c>
      <c r="K32" s="35"/>
      <c r="L32" s="36"/>
      <c r="M32" s="35"/>
      <c r="N32" s="35"/>
    </row>
    <row r="33" spans="1:14" s="26" customFormat="1" ht="14.25">
      <c r="A33" s="79" t="s">
        <v>31</v>
      </c>
      <c r="B33" s="79" t="s">
        <v>70</v>
      </c>
      <c r="C33" s="79" t="s">
        <v>71</v>
      </c>
      <c r="D33" s="85" t="s">
        <v>72</v>
      </c>
      <c r="E33" s="79" t="s">
        <v>35</v>
      </c>
      <c r="F33" s="93">
        <v>30</v>
      </c>
      <c r="G33" s="91">
        <v>4.3</v>
      </c>
      <c r="H33" s="22"/>
      <c r="I33" s="89">
        <v>0</v>
      </c>
      <c r="J33" s="24">
        <f t="shared" si="0"/>
        <v>0</v>
      </c>
      <c r="K33" s="35"/>
      <c r="L33" s="36"/>
      <c r="M33" s="35"/>
      <c r="N33" s="35"/>
    </row>
    <row r="34" spans="1:14" s="26" customFormat="1" ht="14.25">
      <c r="A34" s="79" t="s">
        <v>31</v>
      </c>
      <c r="B34" s="79" t="s">
        <v>73</v>
      </c>
      <c r="C34" s="79" t="s">
        <v>74</v>
      </c>
      <c r="D34" s="85" t="s">
        <v>75</v>
      </c>
      <c r="E34" s="79" t="s">
        <v>35</v>
      </c>
      <c r="F34" s="93">
        <v>1500</v>
      </c>
      <c r="G34" s="91">
        <v>10.78</v>
      </c>
      <c r="H34" s="22"/>
      <c r="I34" s="89">
        <v>0</v>
      </c>
      <c r="J34" s="24">
        <f t="shared" si="0"/>
        <v>0</v>
      </c>
      <c r="K34" s="35"/>
      <c r="L34" s="36"/>
      <c r="M34" s="35"/>
      <c r="N34" s="35"/>
    </row>
    <row r="35" spans="1:14" s="26" customFormat="1" ht="14.25">
      <c r="A35" s="79" t="s">
        <v>31</v>
      </c>
      <c r="B35" s="79" t="s">
        <v>76</v>
      </c>
      <c r="C35" s="79" t="s">
        <v>77</v>
      </c>
      <c r="D35" s="85" t="s">
        <v>78</v>
      </c>
      <c r="E35" s="79" t="s">
        <v>35</v>
      </c>
      <c r="F35" s="93">
        <v>1500</v>
      </c>
      <c r="G35" s="91">
        <v>18.93</v>
      </c>
      <c r="H35" s="22"/>
      <c r="I35" s="89">
        <v>0</v>
      </c>
      <c r="J35" s="24">
        <f t="shared" si="0"/>
        <v>0</v>
      </c>
      <c r="K35" s="35"/>
      <c r="L35" s="36"/>
      <c r="M35" s="35"/>
      <c r="N35" s="35"/>
    </row>
    <row r="36" spans="1:14" s="26" customFormat="1" ht="14.25">
      <c r="A36" s="79" t="s">
        <v>31</v>
      </c>
      <c r="B36" s="79" t="s">
        <v>79</v>
      </c>
      <c r="C36" s="79" t="s">
        <v>80</v>
      </c>
      <c r="D36" s="85" t="s">
        <v>81</v>
      </c>
      <c r="E36" s="79" t="s">
        <v>35</v>
      </c>
      <c r="F36" s="93">
        <v>400</v>
      </c>
      <c r="G36" s="91">
        <v>6.74</v>
      </c>
      <c r="H36" s="22"/>
      <c r="I36" s="89">
        <v>0</v>
      </c>
      <c r="J36" s="24">
        <f t="shared" si="0"/>
        <v>0</v>
      </c>
      <c r="K36" s="35"/>
      <c r="L36" s="36"/>
      <c r="M36" s="35"/>
      <c r="N36" s="35"/>
    </row>
    <row r="37" spans="1:14" s="26" customFormat="1" ht="14.25">
      <c r="A37" s="79" t="s">
        <v>31</v>
      </c>
      <c r="B37" s="79" t="s">
        <v>82</v>
      </c>
      <c r="C37" s="79" t="s">
        <v>83</v>
      </c>
      <c r="D37" s="85" t="s">
        <v>84</v>
      </c>
      <c r="E37" s="79" t="s">
        <v>35</v>
      </c>
      <c r="F37" s="93">
        <v>75</v>
      </c>
      <c r="G37" s="91">
        <v>9.58</v>
      </c>
      <c r="H37" s="22"/>
      <c r="I37" s="89">
        <v>0</v>
      </c>
      <c r="J37" s="24">
        <f t="shared" si="0"/>
        <v>0</v>
      </c>
      <c r="K37" s="35"/>
      <c r="L37" s="36"/>
      <c r="M37" s="35"/>
      <c r="N37" s="35"/>
    </row>
    <row r="38" spans="1:14" s="26" customFormat="1" ht="14.25">
      <c r="A38" s="79" t="s">
        <v>31</v>
      </c>
      <c r="B38" s="79" t="s">
        <v>85</v>
      </c>
      <c r="C38" s="79" t="s">
        <v>86</v>
      </c>
      <c r="D38" s="85" t="s">
        <v>87</v>
      </c>
      <c r="E38" s="79" t="s">
        <v>35</v>
      </c>
      <c r="F38" s="93">
        <v>60</v>
      </c>
      <c r="G38" s="91">
        <v>12.48</v>
      </c>
      <c r="H38" s="22"/>
      <c r="I38" s="89">
        <v>0</v>
      </c>
      <c r="J38" s="24">
        <f t="shared" si="0"/>
        <v>0</v>
      </c>
      <c r="K38" s="35"/>
      <c r="L38" s="36"/>
      <c r="M38" s="35"/>
      <c r="N38" s="35"/>
    </row>
    <row r="39" spans="1:14" s="26" customFormat="1" ht="14.25">
      <c r="A39" s="79" t="s">
        <v>31</v>
      </c>
      <c r="B39" s="79" t="s">
        <v>88</v>
      </c>
      <c r="C39" s="79" t="s">
        <v>89</v>
      </c>
      <c r="D39" s="85" t="s">
        <v>90</v>
      </c>
      <c r="E39" s="79" t="s">
        <v>35</v>
      </c>
      <c r="F39" s="93">
        <v>180</v>
      </c>
      <c r="G39" s="91">
        <v>10.16</v>
      </c>
      <c r="H39" s="22"/>
      <c r="I39" s="89">
        <v>0</v>
      </c>
      <c r="J39" s="24">
        <f t="shared" si="0"/>
        <v>0</v>
      </c>
      <c r="K39" s="35"/>
      <c r="L39" s="36"/>
      <c r="M39" s="35"/>
      <c r="N39" s="35"/>
    </row>
    <row r="40" spans="1:14" s="26" customFormat="1" ht="14.25">
      <c r="A40" s="79" t="s">
        <v>31</v>
      </c>
      <c r="B40" s="79" t="s">
        <v>91</v>
      </c>
      <c r="C40" s="79" t="s">
        <v>92</v>
      </c>
      <c r="D40" s="85" t="s">
        <v>93</v>
      </c>
      <c r="E40" s="79" t="s">
        <v>35</v>
      </c>
      <c r="F40" s="93">
        <v>75</v>
      </c>
      <c r="G40" s="91">
        <v>3.48</v>
      </c>
      <c r="H40" s="22"/>
      <c r="I40" s="89">
        <v>0</v>
      </c>
      <c r="J40" s="24">
        <f t="shared" si="0"/>
        <v>0</v>
      </c>
      <c r="K40" s="35"/>
      <c r="L40" s="36"/>
      <c r="M40" s="35"/>
      <c r="N40" s="35"/>
    </row>
    <row r="41" spans="1:14" s="26" customFormat="1" ht="14.25">
      <c r="A41" s="79" t="s">
        <v>31</v>
      </c>
      <c r="B41" s="79" t="s">
        <v>94</v>
      </c>
      <c r="C41" s="79" t="s">
        <v>95</v>
      </c>
      <c r="D41" s="85" t="s">
        <v>96</v>
      </c>
      <c r="E41" s="79" t="s">
        <v>35</v>
      </c>
      <c r="F41" s="93">
        <v>25</v>
      </c>
      <c r="G41" s="91">
        <v>3.09</v>
      </c>
      <c r="H41" s="22"/>
      <c r="I41" s="89">
        <v>0</v>
      </c>
      <c r="J41" s="24">
        <f t="shared" si="0"/>
        <v>0</v>
      </c>
      <c r="K41" s="35"/>
      <c r="L41" s="36"/>
      <c r="M41" s="35"/>
      <c r="N41" s="35"/>
    </row>
    <row r="42" spans="1:14" s="26" customFormat="1" ht="14.25">
      <c r="A42" s="79" t="s">
        <v>31</v>
      </c>
      <c r="B42" s="79" t="s">
        <v>97</v>
      </c>
      <c r="C42" s="79" t="s">
        <v>98</v>
      </c>
      <c r="D42" s="85" t="s">
        <v>99</v>
      </c>
      <c r="E42" s="79" t="s">
        <v>35</v>
      </c>
      <c r="F42" s="93">
        <v>25</v>
      </c>
      <c r="G42" s="91">
        <v>2.03</v>
      </c>
      <c r="H42" s="22"/>
      <c r="I42" s="89">
        <v>0</v>
      </c>
      <c r="J42" s="24">
        <f t="shared" si="0"/>
        <v>0</v>
      </c>
      <c r="K42" s="35"/>
      <c r="L42" s="36"/>
      <c r="M42" s="35"/>
      <c r="N42" s="35"/>
    </row>
    <row r="43" spans="1:14" s="26" customFormat="1" ht="14.25">
      <c r="A43" s="79" t="s">
        <v>31</v>
      </c>
      <c r="B43" s="79" t="s">
        <v>100</v>
      </c>
      <c r="C43" s="79" t="s">
        <v>101</v>
      </c>
      <c r="D43" s="85" t="s">
        <v>102</v>
      </c>
      <c r="E43" s="79" t="s">
        <v>35</v>
      </c>
      <c r="F43" s="93">
        <v>25</v>
      </c>
      <c r="G43" s="91">
        <v>1.84</v>
      </c>
      <c r="H43" s="22"/>
      <c r="I43" s="89">
        <v>0</v>
      </c>
      <c r="J43" s="24">
        <f t="shared" si="0"/>
        <v>0</v>
      </c>
      <c r="K43" s="35"/>
      <c r="L43" s="36"/>
      <c r="M43" s="35"/>
      <c r="N43" s="35"/>
    </row>
    <row r="44" spans="1:14" s="26" customFormat="1" ht="14.25">
      <c r="A44" s="79" t="s">
        <v>31</v>
      </c>
      <c r="B44" s="79" t="s">
        <v>103</v>
      </c>
      <c r="C44" s="79" t="s">
        <v>104</v>
      </c>
      <c r="D44" s="85" t="s">
        <v>105</v>
      </c>
      <c r="E44" s="79" t="s">
        <v>35</v>
      </c>
      <c r="F44" s="93">
        <v>500</v>
      </c>
      <c r="G44" s="91">
        <v>10.33</v>
      </c>
      <c r="H44" s="22"/>
      <c r="I44" s="89">
        <v>0</v>
      </c>
      <c r="J44" s="24">
        <f t="shared" si="0"/>
        <v>0</v>
      </c>
      <c r="K44" s="35"/>
      <c r="L44" s="36"/>
      <c r="M44" s="35"/>
      <c r="N44" s="35"/>
    </row>
    <row r="45" spans="1:14" s="26" customFormat="1" ht="14.25">
      <c r="A45" s="79" t="s">
        <v>31</v>
      </c>
      <c r="B45" s="79" t="s">
        <v>106</v>
      </c>
      <c r="C45" s="79" t="s">
        <v>107</v>
      </c>
      <c r="D45" s="85" t="s">
        <v>108</v>
      </c>
      <c r="E45" s="79" t="s">
        <v>35</v>
      </c>
      <c r="F45" s="93">
        <v>50</v>
      </c>
      <c r="G45" s="91">
        <v>6.01</v>
      </c>
      <c r="H45" s="22"/>
      <c r="I45" s="89">
        <v>0</v>
      </c>
      <c r="J45" s="24">
        <f t="shared" si="0"/>
        <v>0</v>
      </c>
      <c r="K45" s="35"/>
      <c r="L45" s="36"/>
      <c r="M45" s="35"/>
      <c r="N45" s="35"/>
    </row>
    <row r="46" spans="1:14" s="26" customFormat="1" ht="14.25">
      <c r="A46" s="79" t="s">
        <v>31</v>
      </c>
      <c r="B46" s="79" t="s">
        <v>109</v>
      </c>
      <c r="C46" s="79" t="s">
        <v>110</v>
      </c>
      <c r="D46" s="85" t="s">
        <v>111</v>
      </c>
      <c r="E46" s="79" t="s">
        <v>35</v>
      </c>
      <c r="F46" s="93">
        <v>500</v>
      </c>
      <c r="G46" s="91">
        <v>6.78</v>
      </c>
      <c r="H46" s="22"/>
      <c r="I46" s="89">
        <v>0</v>
      </c>
      <c r="J46" s="24">
        <f t="shared" si="0"/>
        <v>0</v>
      </c>
      <c r="K46" s="35"/>
      <c r="L46" s="36"/>
      <c r="M46" s="35"/>
      <c r="N46" s="35"/>
    </row>
    <row r="47" spans="1:14" s="26" customFormat="1" ht="14.25">
      <c r="A47" s="79" t="s">
        <v>31</v>
      </c>
      <c r="B47" s="79" t="s">
        <v>112</v>
      </c>
      <c r="C47" s="79" t="s">
        <v>113</v>
      </c>
      <c r="D47" s="85" t="s">
        <v>114</v>
      </c>
      <c r="E47" s="79" t="s">
        <v>35</v>
      </c>
      <c r="F47" s="93">
        <v>870</v>
      </c>
      <c r="G47" s="91">
        <v>7.83</v>
      </c>
      <c r="H47" s="22"/>
      <c r="I47" s="89">
        <v>0</v>
      </c>
      <c r="J47" s="24">
        <f t="shared" si="0"/>
        <v>0</v>
      </c>
      <c r="K47" s="35"/>
      <c r="L47" s="36"/>
      <c r="M47" s="35"/>
      <c r="N47" s="35"/>
    </row>
    <row r="48" spans="1:14" s="26" customFormat="1" ht="14.25">
      <c r="A48" s="79" t="s">
        <v>31</v>
      </c>
      <c r="B48" s="79" t="s">
        <v>115</v>
      </c>
      <c r="C48" s="79" t="s">
        <v>116</v>
      </c>
      <c r="D48" s="85" t="s">
        <v>117</v>
      </c>
      <c r="E48" s="79" t="s">
        <v>35</v>
      </c>
      <c r="F48" s="93">
        <v>300</v>
      </c>
      <c r="G48" s="91">
        <v>9.68</v>
      </c>
      <c r="H48" s="22"/>
      <c r="I48" s="89">
        <v>0</v>
      </c>
      <c r="J48" s="24">
        <f t="shared" si="0"/>
        <v>0</v>
      </c>
      <c r="K48" s="35"/>
      <c r="L48" s="36"/>
      <c r="M48" s="35"/>
      <c r="N48" s="35"/>
    </row>
    <row r="49" spans="1:14" s="26" customFormat="1" ht="14.25">
      <c r="A49" s="79" t="s">
        <v>31</v>
      </c>
      <c r="B49" s="79" t="s">
        <v>118</v>
      </c>
      <c r="C49" s="79" t="s">
        <v>119</v>
      </c>
      <c r="D49" s="85" t="s">
        <v>120</v>
      </c>
      <c r="E49" s="79" t="s">
        <v>35</v>
      </c>
      <c r="F49" s="93">
        <v>300</v>
      </c>
      <c r="G49" s="91">
        <v>12.32</v>
      </c>
      <c r="H49" s="22"/>
      <c r="I49" s="89">
        <v>0</v>
      </c>
      <c r="J49" s="24">
        <f t="shared" si="0"/>
        <v>0</v>
      </c>
      <c r="K49" s="35"/>
      <c r="L49" s="36"/>
      <c r="M49" s="35"/>
      <c r="N49" s="35"/>
    </row>
    <row r="50" spans="1:14" s="26" customFormat="1" ht="14.25">
      <c r="A50" s="79" t="s">
        <v>31</v>
      </c>
      <c r="B50" s="79" t="s">
        <v>121</v>
      </c>
      <c r="C50" s="79" t="s">
        <v>122</v>
      </c>
      <c r="D50" s="85" t="s">
        <v>123</v>
      </c>
      <c r="E50" s="79" t="s">
        <v>35</v>
      </c>
      <c r="F50" s="93">
        <v>5000</v>
      </c>
      <c r="G50" s="91">
        <v>1.03</v>
      </c>
      <c r="H50" s="22"/>
      <c r="I50" s="89">
        <v>0</v>
      </c>
      <c r="J50" s="24">
        <f t="shared" si="0"/>
        <v>0</v>
      </c>
      <c r="K50" s="35"/>
      <c r="L50" s="36"/>
      <c r="M50" s="35"/>
      <c r="N50" s="35"/>
    </row>
    <row r="51" spans="1:14" s="26" customFormat="1" ht="14.25">
      <c r="A51" s="79" t="s">
        <v>31</v>
      </c>
      <c r="B51" s="79" t="s">
        <v>124</v>
      </c>
      <c r="C51" s="79" t="s">
        <v>125</v>
      </c>
      <c r="D51" s="85" t="s">
        <v>126</v>
      </c>
      <c r="E51" s="79" t="s">
        <v>35</v>
      </c>
      <c r="F51" s="93">
        <v>1160</v>
      </c>
      <c r="G51" s="91">
        <v>40.84</v>
      </c>
      <c r="H51" s="22"/>
      <c r="I51" s="89">
        <v>0</v>
      </c>
      <c r="J51" s="24">
        <f t="shared" si="0"/>
        <v>0</v>
      </c>
      <c r="K51" s="35"/>
      <c r="L51" s="36"/>
      <c r="M51" s="35"/>
      <c r="N51" s="35"/>
    </row>
    <row r="52" spans="1:14" s="26" customFormat="1" ht="14.25">
      <c r="A52" s="79" t="s">
        <v>31</v>
      </c>
      <c r="B52" s="79" t="s">
        <v>127</v>
      </c>
      <c r="C52" s="79" t="s">
        <v>128</v>
      </c>
      <c r="D52" s="85" t="s">
        <v>129</v>
      </c>
      <c r="E52" s="79" t="s">
        <v>35</v>
      </c>
      <c r="F52" s="93">
        <v>50</v>
      </c>
      <c r="G52" s="91">
        <v>139.28</v>
      </c>
      <c r="H52" s="22"/>
      <c r="I52" s="89">
        <v>0</v>
      </c>
      <c r="J52" s="24">
        <f t="shared" si="0"/>
        <v>0</v>
      </c>
      <c r="K52" s="35"/>
      <c r="L52" s="36"/>
      <c r="M52" s="35"/>
      <c r="N52" s="35"/>
    </row>
    <row r="53" spans="1:14" s="26" customFormat="1" ht="14.25">
      <c r="A53" s="79" t="s">
        <v>31</v>
      </c>
      <c r="B53" s="79" t="s">
        <v>130</v>
      </c>
      <c r="C53" s="79" t="s">
        <v>131</v>
      </c>
      <c r="D53" s="85" t="s">
        <v>132</v>
      </c>
      <c r="E53" s="79" t="s">
        <v>35</v>
      </c>
      <c r="F53" s="93">
        <v>100</v>
      </c>
      <c r="G53" s="91">
        <v>235.75</v>
      </c>
      <c r="H53" s="22"/>
      <c r="I53" s="89">
        <v>0</v>
      </c>
      <c r="J53" s="24">
        <f t="shared" si="0"/>
        <v>0</v>
      </c>
      <c r="K53" s="35"/>
      <c r="L53" s="36"/>
      <c r="M53" s="35"/>
      <c r="N53" s="35"/>
    </row>
    <row r="54" spans="1:14" s="26" customFormat="1" ht="14.25">
      <c r="A54" s="79" t="s">
        <v>31</v>
      </c>
      <c r="B54" s="79" t="s">
        <v>133</v>
      </c>
      <c r="C54" s="79" t="s">
        <v>134</v>
      </c>
      <c r="D54" s="85" t="s">
        <v>135</v>
      </c>
      <c r="E54" s="79" t="s">
        <v>35</v>
      </c>
      <c r="F54" s="93">
        <v>100</v>
      </c>
      <c r="G54" s="91">
        <v>235.75</v>
      </c>
      <c r="H54" s="22"/>
      <c r="I54" s="89">
        <v>0</v>
      </c>
      <c r="J54" s="24">
        <f t="shared" si="0"/>
        <v>0</v>
      </c>
      <c r="K54" s="35"/>
      <c r="L54" s="36"/>
      <c r="M54" s="35"/>
      <c r="N54" s="35"/>
    </row>
    <row r="55" spans="1:14" s="26" customFormat="1" ht="14.25">
      <c r="A55" s="79" t="s">
        <v>31</v>
      </c>
      <c r="B55" s="79" t="s">
        <v>136</v>
      </c>
      <c r="C55" s="79" t="s">
        <v>137</v>
      </c>
      <c r="D55" s="85" t="s">
        <v>138</v>
      </c>
      <c r="E55" s="79" t="s">
        <v>35</v>
      </c>
      <c r="F55" s="93">
        <v>250</v>
      </c>
      <c r="G55" s="91">
        <v>9.63</v>
      </c>
      <c r="H55" s="22"/>
      <c r="I55" s="89">
        <v>0</v>
      </c>
      <c r="J55" s="24">
        <f t="shared" si="0"/>
        <v>0</v>
      </c>
      <c r="K55" s="35"/>
      <c r="L55" s="36"/>
      <c r="M55" s="35"/>
      <c r="N55" s="35"/>
    </row>
    <row r="56" spans="1:14" s="26" customFormat="1" ht="14.25">
      <c r="A56" s="79" t="s">
        <v>31</v>
      </c>
      <c r="B56" s="79" t="s">
        <v>139</v>
      </c>
      <c r="C56" s="79" t="s">
        <v>140</v>
      </c>
      <c r="D56" s="85" t="s">
        <v>141</v>
      </c>
      <c r="E56" s="79" t="s">
        <v>35</v>
      </c>
      <c r="F56" s="93">
        <v>250</v>
      </c>
      <c r="G56" s="91">
        <v>2.58</v>
      </c>
      <c r="H56" s="22"/>
      <c r="I56" s="89">
        <v>0</v>
      </c>
      <c r="J56" s="24">
        <f t="shared" si="0"/>
        <v>0</v>
      </c>
      <c r="K56" s="35"/>
      <c r="L56" s="36"/>
      <c r="M56" s="35"/>
      <c r="N56" s="35"/>
    </row>
    <row r="57" spans="1:14" s="26" customFormat="1" ht="14.25">
      <c r="A57" s="79" t="s">
        <v>31</v>
      </c>
      <c r="B57" s="79" t="s">
        <v>142</v>
      </c>
      <c r="C57" s="79" t="s">
        <v>143</v>
      </c>
      <c r="D57" s="85" t="s">
        <v>144</v>
      </c>
      <c r="E57" s="79" t="s">
        <v>35</v>
      </c>
      <c r="F57" s="93">
        <v>2800</v>
      </c>
      <c r="G57" s="91">
        <v>1.44</v>
      </c>
      <c r="H57" s="22"/>
      <c r="I57" s="89">
        <v>0</v>
      </c>
      <c r="J57" s="24">
        <f t="shared" si="0"/>
        <v>0</v>
      </c>
      <c r="K57" s="35"/>
      <c r="L57" s="36"/>
      <c r="M57" s="35"/>
      <c r="N57" s="35"/>
    </row>
    <row r="58" spans="1:14" s="26" customFormat="1" ht="14.25">
      <c r="A58" s="79" t="s">
        <v>31</v>
      </c>
      <c r="B58" s="79" t="s">
        <v>145</v>
      </c>
      <c r="C58" s="79" t="s">
        <v>146</v>
      </c>
      <c r="D58" s="85" t="s">
        <v>147</v>
      </c>
      <c r="E58" s="79" t="s">
        <v>35</v>
      </c>
      <c r="F58" s="93">
        <v>20</v>
      </c>
      <c r="G58" s="91">
        <v>27.5</v>
      </c>
      <c r="H58" s="22"/>
      <c r="I58" s="89">
        <v>0</v>
      </c>
      <c r="J58" s="24">
        <f t="shared" si="0"/>
        <v>0</v>
      </c>
      <c r="K58" s="35"/>
      <c r="L58" s="36"/>
      <c r="M58" s="35"/>
      <c r="N58" s="35"/>
    </row>
    <row r="59" spans="1:14" s="26" customFormat="1" ht="14.25">
      <c r="A59" s="79" t="s">
        <v>31</v>
      </c>
      <c r="B59" s="79" t="s">
        <v>148</v>
      </c>
      <c r="C59" s="79" t="s">
        <v>149</v>
      </c>
      <c r="D59" s="85" t="s">
        <v>150</v>
      </c>
      <c r="E59" s="79" t="s">
        <v>35</v>
      </c>
      <c r="F59" s="93">
        <v>15</v>
      </c>
      <c r="G59" s="91">
        <v>144</v>
      </c>
      <c r="H59" s="22"/>
      <c r="I59" s="89">
        <v>0</v>
      </c>
      <c r="J59" s="24">
        <f t="shared" si="0"/>
        <v>0</v>
      </c>
      <c r="K59" s="35"/>
      <c r="L59" s="36"/>
      <c r="M59" s="35"/>
      <c r="N59" s="35"/>
    </row>
    <row r="60" spans="1:14" s="26" customFormat="1" ht="14.25">
      <c r="A60" s="79" t="s">
        <v>31</v>
      </c>
      <c r="B60" s="79" t="s">
        <v>151</v>
      </c>
      <c r="C60" s="79" t="s">
        <v>152</v>
      </c>
      <c r="D60" s="85" t="s">
        <v>153</v>
      </c>
      <c r="E60" s="79" t="s">
        <v>35</v>
      </c>
      <c r="F60" s="93">
        <v>5</v>
      </c>
      <c r="G60" s="91">
        <v>142</v>
      </c>
      <c r="H60" s="22"/>
      <c r="I60" s="89">
        <v>0</v>
      </c>
      <c r="J60" s="24">
        <f t="shared" si="0"/>
        <v>0</v>
      </c>
      <c r="K60" s="35"/>
      <c r="L60" s="36"/>
      <c r="M60" s="35"/>
      <c r="N60" s="35"/>
    </row>
    <row r="61" spans="1:14" s="26" customFormat="1" ht="14.25">
      <c r="A61" s="79" t="s">
        <v>31</v>
      </c>
      <c r="B61" s="79" t="s">
        <v>154</v>
      </c>
      <c r="C61" s="79" t="s">
        <v>155</v>
      </c>
      <c r="D61" s="85" t="s">
        <v>156</v>
      </c>
      <c r="E61" s="79" t="s">
        <v>35</v>
      </c>
      <c r="F61" s="93">
        <v>200</v>
      </c>
      <c r="G61" s="91">
        <v>12.22</v>
      </c>
      <c r="H61" s="22"/>
      <c r="I61" s="89">
        <v>0</v>
      </c>
      <c r="J61" s="24">
        <f t="shared" si="0"/>
        <v>0</v>
      </c>
      <c r="K61" s="35"/>
      <c r="L61" s="36"/>
      <c r="M61" s="35"/>
      <c r="N61" s="35"/>
    </row>
    <row r="62" spans="1:14" s="26" customFormat="1" ht="14.25">
      <c r="A62" s="79" t="s">
        <v>31</v>
      </c>
      <c r="B62" s="79" t="s">
        <v>157</v>
      </c>
      <c r="C62" s="79" t="s">
        <v>158</v>
      </c>
      <c r="D62" s="85" t="s">
        <v>159</v>
      </c>
      <c r="E62" s="79" t="s">
        <v>35</v>
      </c>
      <c r="F62" s="93">
        <v>150</v>
      </c>
      <c r="G62" s="91">
        <v>5.41</v>
      </c>
      <c r="H62" s="22"/>
      <c r="I62" s="89">
        <v>0</v>
      </c>
      <c r="J62" s="24">
        <f t="shared" si="0"/>
        <v>0</v>
      </c>
      <c r="K62" s="35"/>
      <c r="L62" s="36"/>
      <c r="M62" s="35"/>
      <c r="N62" s="35"/>
    </row>
    <row r="63" spans="1:14" s="26" customFormat="1" ht="14.25">
      <c r="A63" s="79" t="s">
        <v>31</v>
      </c>
      <c r="B63" s="79" t="s">
        <v>160</v>
      </c>
      <c r="C63" s="79" t="s">
        <v>161</v>
      </c>
      <c r="D63" s="85" t="s">
        <v>162</v>
      </c>
      <c r="E63" s="79" t="s">
        <v>35</v>
      </c>
      <c r="F63" s="93">
        <v>50</v>
      </c>
      <c r="G63" s="91">
        <v>9.69</v>
      </c>
      <c r="H63" s="22"/>
      <c r="I63" s="89">
        <v>0</v>
      </c>
      <c r="J63" s="24">
        <f t="shared" si="0"/>
        <v>0</v>
      </c>
      <c r="K63" s="35"/>
      <c r="L63" s="36"/>
      <c r="M63" s="35"/>
      <c r="N63" s="35"/>
    </row>
    <row r="64" spans="1:14" s="26" customFormat="1" ht="14.25">
      <c r="A64" s="79" t="s">
        <v>31</v>
      </c>
      <c r="B64" s="79" t="s">
        <v>163</v>
      </c>
      <c r="C64" s="79" t="s">
        <v>164</v>
      </c>
      <c r="D64" s="85" t="s">
        <v>165</v>
      </c>
      <c r="E64" s="79" t="s">
        <v>35</v>
      </c>
      <c r="F64" s="93">
        <v>500</v>
      </c>
      <c r="G64" s="91">
        <v>3.72</v>
      </c>
      <c r="H64" s="22"/>
      <c r="I64" s="89">
        <v>0</v>
      </c>
      <c r="J64" s="24">
        <f t="shared" si="0"/>
        <v>0</v>
      </c>
      <c r="K64" s="35"/>
      <c r="L64" s="36"/>
      <c r="M64" s="35"/>
      <c r="N64" s="35"/>
    </row>
    <row r="65" spans="1:14" s="26" customFormat="1" ht="14.25">
      <c r="A65" s="79" t="s">
        <v>31</v>
      </c>
      <c r="B65" s="79" t="s">
        <v>166</v>
      </c>
      <c r="C65" s="79" t="s">
        <v>167</v>
      </c>
      <c r="D65" s="85" t="s">
        <v>168</v>
      </c>
      <c r="E65" s="79" t="s">
        <v>35</v>
      </c>
      <c r="F65" s="93">
        <v>3000</v>
      </c>
      <c r="G65" s="91">
        <v>15.72</v>
      </c>
      <c r="H65" s="22"/>
      <c r="I65" s="89">
        <v>0</v>
      </c>
      <c r="J65" s="24">
        <f t="shared" si="0"/>
        <v>0</v>
      </c>
      <c r="K65" s="35"/>
      <c r="L65" s="36"/>
      <c r="M65" s="35"/>
      <c r="N65" s="35"/>
    </row>
    <row r="66" spans="1:14" s="26" customFormat="1" ht="14.25">
      <c r="A66" s="79" t="s">
        <v>31</v>
      </c>
      <c r="B66" s="79" t="s">
        <v>169</v>
      </c>
      <c r="C66" s="79" t="s">
        <v>170</v>
      </c>
      <c r="D66" s="85" t="s">
        <v>171</v>
      </c>
      <c r="E66" s="79" t="s">
        <v>35</v>
      </c>
      <c r="F66" s="93">
        <v>110</v>
      </c>
      <c r="G66" s="91">
        <v>224.43</v>
      </c>
      <c r="H66" s="22"/>
      <c r="I66" s="89">
        <v>0</v>
      </c>
      <c r="J66" s="24">
        <f t="shared" si="0"/>
        <v>0</v>
      </c>
      <c r="K66" s="35"/>
      <c r="L66" s="36"/>
      <c r="M66" s="35"/>
      <c r="N66" s="35"/>
    </row>
    <row r="67" spans="1:14" s="26" customFormat="1" ht="14.25">
      <c r="A67" s="79" t="s">
        <v>31</v>
      </c>
      <c r="B67" s="79" t="s">
        <v>172</v>
      </c>
      <c r="C67" s="79" t="s">
        <v>173</v>
      </c>
      <c r="D67" s="85" t="s">
        <v>174</v>
      </c>
      <c r="E67" s="79" t="s">
        <v>35</v>
      </c>
      <c r="F67" s="93">
        <v>25</v>
      </c>
      <c r="G67" s="91">
        <v>83.84</v>
      </c>
      <c r="H67" s="22"/>
      <c r="I67" s="89">
        <v>0</v>
      </c>
      <c r="J67" s="24">
        <f t="shared" si="0"/>
        <v>0</v>
      </c>
      <c r="K67" s="35"/>
      <c r="L67" s="36"/>
      <c r="M67" s="35"/>
      <c r="N67" s="35"/>
    </row>
    <row r="68" spans="1:14" s="26" customFormat="1" ht="14.25">
      <c r="A68" s="79" t="s">
        <v>31</v>
      </c>
      <c r="B68" s="79" t="s">
        <v>175</v>
      </c>
      <c r="C68" s="79" t="s">
        <v>176</v>
      </c>
      <c r="D68" s="85" t="s">
        <v>177</v>
      </c>
      <c r="E68" s="79" t="s">
        <v>35</v>
      </c>
      <c r="F68" s="93">
        <v>25</v>
      </c>
      <c r="G68" s="91">
        <v>122.5</v>
      </c>
      <c r="H68" s="22"/>
      <c r="I68" s="89">
        <v>0</v>
      </c>
      <c r="J68" s="24">
        <f t="shared" si="0"/>
        <v>0</v>
      </c>
      <c r="K68" s="35"/>
      <c r="L68" s="36"/>
      <c r="M68" s="35"/>
      <c r="N68" s="35"/>
    </row>
    <row r="69" spans="1:14" s="26" customFormat="1" ht="14.25">
      <c r="A69" s="79" t="s">
        <v>31</v>
      </c>
      <c r="B69" s="79" t="s">
        <v>178</v>
      </c>
      <c r="C69" s="79" t="s">
        <v>179</v>
      </c>
      <c r="D69" s="85" t="s">
        <v>180</v>
      </c>
      <c r="E69" s="79" t="s">
        <v>35</v>
      </c>
      <c r="F69" s="93">
        <v>25</v>
      </c>
      <c r="G69" s="91">
        <v>122.5</v>
      </c>
      <c r="H69" s="22"/>
      <c r="I69" s="89">
        <v>0</v>
      </c>
      <c r="J69" s="24">
        <f t="shared" si="0"/>
        <v>0</v>
      </c>
      <c r="K69" s="35"/>
      <c r="L69" s="36"/>
      <c r="M69" s="35"/>
      <c r="N69" s="35"/>
    </row>
    <row r="70" spans="1:14" s="26" customFormat="1" ht="14.25">
      <c r="A70" s="79" t="s">
        <v>31</v>
      </c>
      <c r="B70" s="79" t="s">
        <v>181</v>
      </c>
      <c r="C70" s="79" t="s">
        <v>182</v>
      </c>
      <c r="D70" s="85" t="s">
        <v>183</v>
      </c>
      <c r="E70" s="79" t="s">
        <v>35</v>
      </c>
      <c r="F70" s="93">
        <v>25</v>
      </c>
      <c r="G70" s="91">
        <v>122.5</v>
      </c>
      <c r="H70" s="22"/>
      <c r="I70" s="89">
        <v>0</v>
      </c>
      <c r="J70" s="24">
        <f t="shared" si="0"/>
        <v>0</v>
      </c>
      <c r="K70" s="35"/>
      <c r="L70" s="36"/>
      <c r="M70" s="35"/>
      <c r="N70" s="35"/>
    </row>
    <row r="71" spans="1:14" s="26" customFormat="1" ht="14.25">
      <c r="A71" s="79" t="s">
        <v>31</v>
      </c>
      <c r="B71" s="79" t="s">
        <v>184</v>
      </c>
      <c r="C71" s="79" t="s">
        <v>185</v>
      </c>
      <c r="D71" s="85" t="s">
        <v>186</v>
      </c>
      <c r="E71" s="79" t="s">
        <v>35</v>
      </c>
      <c r="F71" s="93">
        <v>25</v>
      </c>
      <c r="G71" s="91">
        <v>122.5</v>
      </c>
      <c r="H71" s="22"/>
      <c r="I71" s="89">
        <v>0</v>
      </c>
      <c r="J71" s="24">
        <f t="shared" si="0"/>
        <v>0</v>
      </c>
      <c r="K71" s="35"/>
      <c r="L71" s="36"/>
      <c r="M71" s="35"/>
      <c r="N71" s="35"/>
    </row>
    <row r="72" spans="1:14" s="26" customFormat="1" ht="14.25">
      <c r="A72" s="79" t="s">
        <v>31</v>
      </c>
      <c r="B72" s="79" t="s">
        <v>187</v>
      </c>
      <c r="C72" s="79" t="s">
        <v>188</v>
      </c>
      <c r="D72" s="85" t="s">
        <v>189</v>
      </c>
      <c r="E72" s="79" t="s">
        <v>35</v>
      </c>
      <c r="F72" s="93">
        <v>250</v>
      </c>
      <c r="G72" s="91">
        <v>4.64</v>
      </c>
      <c r="H72" s="22"/>
      <c r="I72" s="89">
        <v>0</v>
      </c>
      <c r="J72" s="24">
        <f t="shared" si="0"/>
        <v>0</v>
      </c>
      <c r="K72" s="35"/>
      <c r="L72" s="36"/>
      <c r="M72" s="35"/>
      <c r="N72" s="35"/>
    </row>
    <row r="73" spans="1:14" s="26" customFormat="1" ht="14.25">
      <c r="A73" s="79" t="s">
        <v>31</v>
      </c>
      <c r="B73" s="79" t="s">
        <v>190</v>
      </c>
      <c r="C73" s="79" t="s">
        <v>191</v>
      </c>
      <c r="D73" s="85" t="s">
        <v>192</v>
      </c>
      <c r="E73" s="79" t="s">
        <v>35</v>
      </c>
      <c r="F73" s="93">
        <v>500</v>
      </c>
      <c r="G73" s="91">
        <v>3.95</v>
      </c>
      <c r="H73" s="22"/>
      <c r="I73" s="89">
        <v>0</v>
      </c>
      <c r="J73" s="24">
        <f t="shared" si="0"/>
        <v>0</v>
      </c>
      <c r="K73" s="35"/>
      <c r="L73" s="36"/>
      <c r="M73" s="35"/>
      <c r="N73" s="35"/>
    </row>
    <row r="74" spans="1:14" s="26" customFormat="1" ht="14.25">
      <c r="A74" s="79" t="s">
        <v>31</v>
      </c>
      <c r="B74" s="79" t="s">
        <v>193</v>
      </c>
      <c r="C74" s="79" t="s">
        <v>194</v>
      </c>
      <c r="D74" s="85" t="s">
        <v>195</v>
      </c>
      <c r="E74" s="79" t="s">
        <v>35</v>
      </c>
      <c r="F74" s="93">
        <v>150</v>
      </c>
      <c r="G74" s="91">
        <v>12.85</v>
      </c>
      <c r="H74" s="22"/>
      <c r="I74" s="89">
        <v>0</v>
      </c>
      <c r="J74" s="24">
        <f t="shared" si="0"/>
        <v>0</v>
      </c>
      <c r="K74" s="35"/>
      <c r="L74" s="36"/>
      <c r="M74" s="35"/>
      <c r="N74" s="35"/>
    </row>
    <row r="75" spans="1:14" s="26" customFormat="1" ht="14.25">
      <c r="A75" s="79" t="s">
        <v>31</v>
      </c>
      <c r="B75" s="79" t="s">
        <v>196</v>
      </c>
      <c r="C75" s="79" t="s">
        <v>197</v>
      </c>
      <c r="D75" s="85" t="s">
        <v>198</v>
      </c>
      <c r="E75" s="79" t="s">
        <v>35</v>
      </c>
      <c r="F75" s="93">
        <v>150</v>
      </c>
      <c r="G75" s="91">
        <v>10.5</v>
      </c>
      <c r="H75" s="22"/>
      <c r="I75" s="89">
        <v>0</v>
      </c>
      <c r="J75" s="24">
        <f t="shared" si="0"/>
        <v>0</v>
      </c>
      <c r="K75" s="35"/>
      <c r="L75" s="36"/>
      <c r="M75" s="35"/>
      <c r="N75" s="35"/>
    </row>
    <row r="76" spans="1:14" s="26" customFormat="1" ht="14.25">
      <c r="A76" s="79" t="s">
        <v>31</v>
      </c>
      <c r="B76" s="79" t="s">
        <v>199</v>
      </c>
      <c r="C76" s="79" t="s">
        <v>200</v>
      </c>
      <c r="D76" s="85" t="s">
        <v>201</v>
      </c>
      <c r="E76" s="79" t="s">
        <v>35</v>
      </c>
      <c r="F76" s="93">
        <v>50</v>
      </c>
      <c r="G76" s="91">
        <v>14.53</v>
      </c>
      <c r="H76" s="22"/>
      <c r="I76" s="89">
        <v>0</v>
      </c>
      <c r="J76" s="24">
        <f t="shared" si="0"/>
        <v>0</v>
      </c>
      <c r="K76" s="35"/>
      <c r="L76" s="36"/>
      <c r="M76" s="35"/>
      <c r="N76" s="35"/>
    </row>
    <row r="77" spans="1:14" s="26" customFormat="1" ht="14.25">
      <c r="A77" s="79" t="s">
        <v>31</v>
      </c>
      <c r="B77" s="79" t="s">
        <v>202</v>
      </c>
      <c r="C77" s="79" t="s">
        <v>203</v>
      </c>
      <c r="D77" s="85" t="s">
        <v>204</v>
      </c>
      <c r="E77" s="79" t="s">
        <v>35</v>
      </c>
      <c r="F77" s="93">
        <v>10</v>
      </c>
      <c r="G77" s="91">
        <v>67</v>
      </c>
      <c r="H77" s="22"/>
      <c r="I77" s="89">
        <v>0</v>
      </c>
      <c r="J77" s="24">
        <f t="shared" si="0"/>
        <v>0</v>
      </c>
      <c r="K77" s="35"/>
      <c r="L77" s="36"/>
      <c r="M77" s="35"/>
      <c r="N77" s="35"/>
    </row>
    <row r="78" spans="1:14" s="26" customFormat="1" ht="14.25">
      <c r="A78" s="79" t="s">
        <v>31</v>
      </c>
      <c r="B78" s="79" t="s">
        <v>205</v>
      </c>
      <c r="C78" s="79" t="s">
        <v>206</v>
      </c>
      <c r="D78" s="85" t="s">
        <v>207</v>
      </c>
      <c r="E78" s="79" t="s">
        <v>35</v>
      </c>
      <c r="F78" s="93">
        <v>5</v>
      </c>
      <c r="G78" s="91">
        <v>54.48</v>
      </c>
      <c r="H78" s="22"/>
      <c r="I78" s="89">
        <v>0</v>
      </c>
      <c r="J78" s="24">
        <f t="shared" si="0"/>
        <v>0</v>
      </c>
      <c r="K78" s="35"/>
      <c r="L78" s="36"/>
      <c r="M78" s="35"/>
      <c r="N78" s="35"/>
    </row>
    <row r="79" spans="1:14" s="26" customFormat="1" ht="14.25">
      <c r="A79" s="79" t="s">
        <v>31</v>
      </c>
      <c r="B79" s="79" t="s">
        <v>208</v>
      </c>
      <c r="C79" s="79" t="s">
        <v>209</v>
      </c>
      <c r="D79" s="85" t="s">
        <v>210</v>
      </c>
      <c r="E79" s="79" t="s">
        <v>35</v>
      </c>
      <c r="F79" s="93">
        <v>50</v>
      </c>
      <c r="G79" s="91">
        <v>40.43</v>
      </c>
      <c r="H79" s="22"/>
      <c r="I79" s="89">
        <v>0</v>
      </c>
      <c r="J79" s="24">
        <f t="shared" si="0"/>
        <v>0</v>
      </c>
      <c r="K79" s="35"/>
      <c r="L79" s="36"/>
      <c r="M79" s="35"/>
      <c r="N79" s="35"/>
    </row>
    <row r="80" spans="1:14" s="26" customFormat="1" ht="14.25">
      <c r="A80" s="79" t="s">
        <v>31</v>
      </c>
      <c r="B80" s="79" t="s">
        <v>211</v>
      </c>
      <c r="C80" s="79" t="s">
        <v>212</v>
      </c>
      <c r="D80" s="85" t="s">
        <v>213</v>
      </c>
      <c r="E80" s="79" t="s">
        <v>35</v>
      </c>
      <c r="F80" s="93">
        <v>15</v>
      </c>
      <c r="G80" s="91">
        <v>52.68</v>
      </c>
      <c r="H80" s="22"/>
      <c r="I80" s="89">
        <v>0</v>
      </c>
      <c r="J80" s="24">
        <f t="shared" si="0"/>
        <v>0</v>
      </c>
      <c r="K80" s="35"/>
      <c r="L80" s="36"/>
      <c r="M80" s="35"/>
      <c r="N80" s="35"/>
    </row>
    <row r="81" spans="1:14" s="26" customFormat="1" ht="14.25">
      <c r="A81" s="79" t="s">
        <v>31</v>
      </c>
      <c r="B81" s="79" t="s">
        <v>214</v>
      </c>
      <c r="C81" s="79" t="s">
        <v>215</v>
      </c>
      <c r="D81" s="85" t="s">
        <v>216</v>
      </c>
      <c r="E81" s="79" t="s">
        <v>35</v>
      </c>
      <c r="F81" s="93">
        <v>50</v>
      </c>
      <c r="G81" s="91">
        <v>2.5</v>
      </c>
      <c r="H81" s="22"/>
      <c r="I81" s="89">
        <v>0</v>
      </c>
      <c r="J81" s="24">
        <f t="shared" si="0"/>
        <v>0</v>
      </c>
      <c r="K81" s="35"/>
      <c r="L81" s="36"/>
      <c r="M81" s="35"/>
      <c r="N81" s="35"/>
    </row>
    <row r="82" spans="1:14" s="26" customFormat="1" ht="14.25">
      <c r="A82" s="79" t="s">
        <v>31</v>
      </c>
      <c r="B82" s="79" t="s">
        <v>217</v>
      </c>
      <c r="C82" s="79" t="s">
        <v>218</v>
      </c>
      <c r="D82" s="85" t="s">
        <v>219</v>
      </c>
      <c r="E82" s="79" t="s">
        <v>35</v>
      </c>
      <c r="F82" s="93">
        <v>50</v>
      </c>
      <c r="G82" s="91">
        <v>2.37</v>
      </c>
      <c r="H82" s="22"/>
      <c r="I82" s="89">
        <v>0</v>
      </c>
      <c r="J82" s="24">
        <f t="shared" si="0"/>
        <v>0</v>
      </c>
      <c r="K82" s="35"/>
      <c r="L82" s="36"/>
      <c r="M82" s="35"/>
      <c r="N82" s="35"/>
    </row>
    <row r="83" spans="1:14" s="26" customFormat="1" ht="14.25">
      <c r="A83" s="79" t="s">
        <v>31</v>
      </c>
      <c r="B83" s="79" t="s">
        <v>220</v>
      </c>
      <c r="C83" s="79" t="s">
        <v>221</v>
      </c>
      <c r="D83" s="85" t="s">
        <v>222</v>
      </c>
      <c r="E83" s="79" t="s">
        <v>39</v>
      </c>
      <c r="F83" s="93">
        <v>150</v>
      </c>
      <c r="G83" s="91">
        <v>136.36</v>
      </c>
      <c r="H83" s="22"/>
      <c r="I83" s="89">
        <v>0</v>
      </c>
      <c r="J83" s="24">
        <f t="shared" si="0"/>
        <v>0</v>
      </c>
      <c r="K83" s="35"/>
      <c r="L83" s="36"/>
      <c r="M83" s="35"/>
      <c r="N83" s="35"/>
    </row>
    <row r="84" spans="1:14" s="26" customFormat="1" ht="14.25">
      <c r="A84" s="79" t="s">
        <v>31</v>
      </c>
      <c r="B84" s="79" t="s">
        <v>223</v>
      </c>
      <c r="C84" s="79" t="s">
        <v>224</v>
      </c>
      <c r="D84" s="85" t="s">
        <v>225</v>
      </c>
      <c r="E84" s="79" t="s">
        <v>35</v>
      </c>
      <c r="F84" s="93">
        <v>150</v>
      </c>
      <c r="G84" s="91">
        <v>21.23</v>
      </c>
      <c r="H84" s="22"/>
      <c r="I84" s="89">
        <v>0</v>
      </c>
      <c r="J84" s="24">
        <f t="shared" si="0"/>
        <v>0</v>
      </c>
      <c r="K84" s="35"/>
      <c r="L84" s="36"/>
      <c r="M84" s="35"/>
      <c r="N84" s="35"/>
    </row>
    <row r="85" spans="1:14" s="26" customFormat="1" ht="14.25">
      <c r="A85" s="79" t="s">
        <v>31</v>
      </c>
      <c r="B85" s="79" t="s">
        <v>226</v>
      </c>
      <c r="C85" s="79" t="s">
        <v>227</v>
      </c>
      <c r="D85" s="85" t="s">
        <v>228</v>
      </c>
      <c r="E85" s="79" t="s">
        <v>35</v>
      </c>
      <c r="F85" s="93">
        <v>20</v>
      </c>
      <c r="G85" s="91">
        <v>207.5</v>
      </c>
      <c r="H85" s="22"/>
      <c r="I85" s="89">
        <v>0</v>
      </c>
      <c r="J85" s="24">
        <f t="shared" si="0"/>
        <v>0</v>
      </c>
      <c r="K85" s="35"/>
      <c r="L85" s="36"/>
      <c r="M85" s="35"/>
      <c r="N85" s="35"/>
    </row>
    <row r="86" spans="1:14" s="26" customFormat="1" ht="14.25">
      <c r="A86" s="79" t="s">
        <v>31</v>
      </c>
      <c r="B86" s="79" t="s">
        <v>229</v>
      </c>
      <c r="C86" s="79" t="s">
        <v>230</v>
      </c>
      <c r="D86" s="85" t="s">
        <v>231</v>
      </c>
      <c r="E86" s="79" t="s">
        <v>35</v>
      </c>
      <c r="F86" s="93">
        <v>50</v>
      </c>
      <c r="G86" s="91">
        <v>46.29</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20</v>
      </c>
      <c r="G87" s="91">
        <v>34.2</v>
      </c>
      <c r="H87" s="22"/>
      <c r="I87" s="89">
        <v>0</v>
      </c>
      <c r="J87" s="24">
        <f t="shared" si="1"/>
        <v>0</v>
      </c>
      <c r="K87" s="35"/>
      <c r="L87" s="36"/>
      <c r="M87" s="35"/>
      <c r="N87" s="35"/>
    </row>
    <row r="88" spans="1:14" s="26" customFormat="1" ht="14.25">
      <c r="A88" s="79" t="s">
        <v>31</v>
      </c>
      <c r="B88" s="79" t="s">
        <v>235</v>
      </c>
      <c r="C88" s="79" t="s">
        <v>236</v>
      </c>
      <c r="D88" s="85" t="s">
        <v>237</v>
      </c>
      <c r="E88" s="79" t="s">
        <v>35</v>
      </c>
      <c r="F88" s="93">
        <v>15</v>
      </c>
      <c r="G88" s="91">
        <v>40.78</v>
      </c>
      <c r="H88" s="22"/>
      <c r="I88" s="89">
        <v>0</v>
      </c>
      <c r="J88" s="24">
        <f t="shared" si="1"/>
        <v>0</v>
      </c>
      <c r="K88" s="35"/>
      <c r="L88" s="36"/>
      <c r="M88" s="35"/>
      <c r="N88" s="35"/>
    </row>
    <row r="89" spans="1:14" s="26" customFormat="1" ht="14.25">
      <c r="A89" s="79" t="s">
        <v>31</v>
      </c>
      <c r="B89" s="79" t="s">
        <v>238</v>
      </c>
      <c r="C89" s="79" t="s">
        <v>239</v>
      </c>
      <c r="D89" s="85" t="s">
        <v>240</v>
      </c>
      <c r="E89" s="79" t="s">
        <v>35</v>
      </c>
      <c r="F89" s="93">
        <v>50</v>
      </c>
      <c r="G89" s="91">
        <v>12.75</v>
      </c>
      <c r="H89" s="22"/>
      <c r="I89" s="89">
        <v>0</v>
      </c>
      <c r="J89" s="24">
        <f t="shared" si="1"/>
        <v>0</v>
      </c>
      <c r="K89" s="35"/>
      <c r="L89" s="36"/>
      <c r="M89" s="35"/>
      <c r="N89" s="35"/>
    </row>
    <row r="90" spans="1:14" s="26" customFormat="1" ht="14.25">
      <c r="A90" s="79" t="s">
        <v>31</v>
      </c>
      <c r="B90" s="79" t="s">
        <v>241</v>
      </c>
      <c r="C90" s="79" t="s">
        <v>242</v>
      </c>
      <c r="D90" s="85" t="s">
        <v>243</v>
      </c>
      <c r="E90" s="79" t="s">
        <v>35</v>
      </c>
      <c r="F90" s="93">
        <v>5000</v>
      </c>
      <c r="G90" s="91">
        <v>0.63</v>
      </c>
      <c r="H90" s="22"/>
      <c r="I90" s="89">
        <v>0</v>
      </c>
      <c r="J90" s="24">
        <f t="shared" si="1"/>
        <v>0</v>
      </c>
      <c r="K90" s="35"/>
      <c r="L90" s="36"/>
      <c r="M90" s="35"/>
      <c r="N90" s="35"/>
    </row>
    <row r="91" spans="1:14" s="26" customFormat="1" ht="14.25">
      <c r="A91" s="79" t="s">
        <v>31</v>
      </c>
      <c r="B91" s="79" t="s">
        <v>244</v>
      </c>
      <c r="C91" s="79" t="s">
        <v>245</v>
      </c>
      <c r="D91" s="85" t="s">
        <v>246</v>
      </c>
      <c r="E91" s="79" t="s">
        <v>35</v>
      </c>
      <c r="F91" s="93">
        <v>90</v>
      </c>
      <c r="G91" s="91">
        <v>11.95</v>
      </c>
      <c r="H91" s="22"/>
      <c r="I91" s="89">
        <v>0</v>
      </c>
      <c r="J91" s="24">
        <f t="shared" si="1"/>
        <v>0</v>
      </c>
      <c r="K91" s="35"/>
      <c r="L91" s="36"/>
      <c r="M91" s="35"/>
      <c r="N91" s="35"/>
    </row>
    <row r="92" spans="1:14" s="26" customFormat="1" ht="14.25">
      <c r="A92" s="79" t="s">
        <v>31</v>
      </c>
      <c r="B92" s="79" t="s">
        <v>247</v>
      </c>
      <c r="C92" s="79" t="s">
        <v>248</v>
      </c>
      <c r="D92" s="85" t="s">
        <v>249</v>
      </c>
      <c r="E92" s="79" t="s">
        <v>35</v>
      </c>
      <c r="F92" s="93">
        <v>100</v>
      </c>
      <c r="G92" s="91">
        <v>14.79</v>
      </c>
      <c r="H92" s="22"/>
      <c r="I92" s="89">
        <v>0</v>
      </c>
      <c r="J92" s="24">
        <f t="shared" si="1"/>
        <v>0</v>
      </c>
      <c r="K92" s="35"/>
      <c r="L92" s="36"/>
      <c r="M92" s="35"/>
      <c r="N92" s="35"/>
    </row>
    <row r="93" spans="1:14" s="26" customFormat="1" ht="14.25">
      <c r="A93" s="79" t="s">
        <v>31</v>
      </c>
      <c r="B93" s="79" t="s">
        <v>250</v>
      </c>
      <c r="C93" s="79" t="s">
        <v>251</v>
      </c>
      <c r="D93" s="85" t="s">
        <v>252</v>
      </c>
      <c r="E93" s="79" t="s">
        <v>35</v>
      </c>
      <c r="F93" s="93">
        <v>500</v>
      </c>
      <c r="G93" s="91">
        <v>2.78</v>
      </c>
      <c r="H93" s="22"/>
      <c r="I93" s="89">
        <v>0</v>
      </c>
      <c r="J93" s="24">
        <f t="shared" si="1"/>
        <v>0</v>
      </c>
      <c r="K93" s="35"/>
      <c r="L93" s="36"/>
      <c r="M93" s="35"/>
      <c r="N93" s="35"/>
    </row>
    <row r="94" spans="1:14" s="26" customFormat="1" ht="14.25">
      <c r="A94" s="79" t="s">
        <v>31</v>
      </c>
      <c r="B94" s="79" t="s">
        <v>253</v>
      </c>
      <c r="C94" s="79" t="s">
        <v>254</v>
      </c>
      <c r="D94" s="85" t="s">
        <v>255</v>
      </c>
      <c r="E94" s="79" t="s">
        <v>35</v>
      </c>
      <c r="F94" s="93">
        <v>20</v>
      </c>
      <c r="G94" s="91">
        <v>34.85</v>
      </c>
      <c r="H94" s="22"/>
      <c r="I94" s="89">
        <v>0</v>
      </c>
      <c r="J94" s="24">
        <f t="shared" si="1"/>
        <v>0</v>
      </c>
      <c r="K94" s="35"/>
      <c r="L94" s="36"/>
      <c r="M94" s="35"/>
      <c r="N94" s="35"/>
    </row>
    <row r="95" spans="1:14" s="26" customFormat="1" ht="14.25">
      <c r="A95" s="79" t="s">
        <v>31</v>
      </c>
      <c r="B95" s="79" t="s">
        <v>256</v>
      </c>
      <c r="C95" s="79" t="s">
        <v>257</v>
      </c>
      <c r="D95" s="85" t="s">
        <v>258</v>
      </c>
      <c r="E95" s="79" t="s">
        <v>35</v>
      </c>
      <c r="F95" s="93">
        <v>100</v>
      </c>
      <c r="G95" s="91">
        <v>34.85</v>
      </c>
      <c r="H95" s="22"/>
      <c r="I95" s="89">
        <v>0</v>
      </c>
      <c r="J95" s="24">
        <f t="shared" si="1"/>
        <v>0</v>
      </c>
      <c r="K95" s="35"/>
      <c r="L95" s="36"/>
      <c r="M95" s="35"/>
      <c r="N95" s="35"/>
    </row>
    <row r="96" spans="1:14" s="26" customFormat="1" ht="14.25">
      <c r="A96" s="79" t="s">
        <v>31</v>
      </c>
      <c r="B96" s="79" t="s">
        <v>259</v>
      </c>
      <c r="C96" s="79" t="s">
        <v>260</v>
      </c>
      <c r="D96" s="85" t="s">
        <v>261</v>
      </c>
      <c r="E96" s="79" t="s">
        <v>35</v>
      </c>
      <c r="F96" s="93">
        <v>600</v>
      </c>
      <c r="G96" s="91">
        <v>34.85</v>
      </c>
      <c r="H96" s="22"/>
      <c r="I96" s="89">
        <v>0</v>
      </c>
      <c r="J96" s="24">
        <f t="shared" si="1"/>
        <v>0</v>
      </c>
      <c r="K96" s="35"/>
      <c r="L96" s="36"/>
      <c r="M96" s="35"/>
      <c r="N96" s="35"/>
    </row>
    <row r="97" spans="1:14" s="26" customFormat="1" ht="14.25">
      <c r="A97" s="79" t="s">
        <v>31</v>
      </c>
      <c r="B97" s="79" t="s">
        <v>262</v>
      </c>
      <c r="C97" s="79" t="s">
        <v>263</v>
      </c>
      <c r="D97" s="85" t="s">
        <v>264</v>
      </c>
      <c r="E97" s="79" t="s">
        <v>35</v>
      </c>
      <c r="F97" s="93">
        <v>400</v>
      </c>
      <c r="G97" s="91">
        <v>34.85</v>
      </c>
      <c r="H97" s="22"/>
      <c r="I97" s="89">
        <v>0</v>
      </c>
      <c r="J97" s="24">
        <f t="shared" si="1"/>
        <v>0</v>
      </c>
      <c r="K97" s="35"/>
      <c r="L97" s="36"/>
      <c r="M97" s="35"/>
      <c r="N97" s="35"/>
    </row>
    <row r="98" spans="1:14" s="26" customFormat="1" ht="14.25">
      <c r="A98" s="79" t="s">
        <v>31</v>
      </c>
      <c r="B98" s="79" t="s">
        <v>265</v>
      </c>
      <c r="C98" s="79" t="s">
        <v>266</v>
      </c>
      <c r="D98" s="85" t="s">
        <v>267</v>
      </c>
      <c r="E98" s="79" t="s">
        <v>35</v>
      </c>
      <c r="F98" s="93">
        <v>300</v>
      </c>
      <c r="G98" s="91">
        <v>34.85</v>
      </c>
      <c r="H98" s="22"/>
      <c r="I98" s="89">
        <v>0</v>
      </c>
      <c r="J98" s="24">
        <f t="shared" si="1"/>
        <v>0</v>
      </c>
      <c r="K98" s="35"/>
      <c r="L98" s="36"/>
      <c r="M98" s="35"/>
      <c r="N98" s="35"/>
    </row>
    <row r="99" spans="1:14" s="26" customFormat="1" ht="14.25">
      <c r="A99" s="79" t="s">
        <v>31</v>
      </c>
      <c r="B99" s="79" t="s">
        <v>268</v>
      </c>
      <c r="C99" s="79" t="s">
        <v>269</v>
      </c>
      <c r="D99" s="85" t="s">
        <v>270</v>
      </c>
      <c r="E99" s="79" t="s">
        <v>35</v>
      </c>
      <c r="F99" s="93">
        <v>80</v>
      </c>
      <c r="G99" s="91">
        <v>14.65</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100</v>
      </c>
      <c r="G100" s="91">
        <v>37</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50</v>
      </c>
      <c r="G101" s="91">
        <v>48.94</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150</v>
      </c>
      <c r="G102" s="91">
        <v>87.87</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50</v>
      </c>
      <c r="G103" s="91">
        <v>114.06</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10</v>
      </c>
      <c r="G104" s="91">
        <v>174.71</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6</v>
      </c>
      <c r="G105" s="91">
        <v>79.33</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91</v>
      </c>
      <c r="G106" s="91">
        <v>53.58</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500</v>
      </c>
      <c r="G107" s="91">
        <v>60.83</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25</v>
      </c>
      <c r="G108" s="91">
        <v>43.78</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80</v>
      </c>
      <c r="G109" s="91">
        <v>0.49</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80</v>
      </c>
      <c r="G110" s="91">
        <v>1.12</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50</v>
      </c>
      <c r="G111" s="91">
        <v>0.49</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1500</v>
      </c>
      <c r="G112" s="91">
        <v>1.02</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500</v>
      </c>
      <c r="G113" s="91">
        <v>1.55</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24000</v>
      </c>
      <c r="G114" s="91">
        <v>0.88</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3000</v>
      </c>
      <c r="G115" s="91">
        <v>0.86</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1000</v>
      </c>
      <c r="G116" s="91">
        <v>15.7</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10</v>
      </c>
      <c r="G117" s="91">
        <v>1.76</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100</v>
      </c>
      <c r="G118" s="91">
        <v>2.63</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50</v>
      </c>
      <c r="G119" s="91">
        <v>1.81</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400</v>
      </c>
      <c r="G120" s="91">
        <v>1.82</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5</v>
      </c>
      <c r="G121" s="91">
        <v>32.27</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5</v>
      </c>
      <c r="G122" s="91">
        <v>35.35</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20</v>
      </c>
      <c r="G123" s="91">
        <v>6.75</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20</v>
      </c>
      <c r="G124" s="91">
        <v>6.75</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250</v>
      </c>
      <c r="G125" s="91">
        <v>21.54</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5</v>
      </c>
      <c r="G126" s="91">
        <v>6.75</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20</v>
      </c>
      <c r="G127" s="91">
        <v>6.75</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20</v>
      </c>
      <c r="G128" s="91">
        <v>6.75</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20</v>
      </c>
      <c r="G129" s="91">
        <v>36.75</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10</v>
      </c>
      <c r="G130" s="91">
        <v>1.73</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10</v>
      </c>
      <c r="G131" s="91">
        <v>1.63</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10</v>
      </c>
      <c r="G132" s="91">
        <v>1.79</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10</v>
      </c>
      <c r="G133" s="91">
        <v>1.79</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10</v>
      </c>
      <c r="G134" s="91">
        <v>1.98</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10</v>
      </c>
      <c r="G135" s="91">
        <v>1.96</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10</v>
      </c>
      <c r="G136" s="91">
        <v>1.98</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10</v>
      </c>
      <c r="G137" s="91">
        <v>1.96</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10</v>
      </c>
      <c r="G138" s="91">
        <v>1.98</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10</v>
      </c>
      <c r="G139" s="91">
        <v>1.96</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10</v>
      </c>
      <c r="G140" s="91">
        <v>1.98</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10</v>
      </c>
      <c r="G141" s="91">
        <v>2.01</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10</v>
      </c>
      <c r="G142" s="91">
        <v>1.97</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18</v>
      </c>
      <c r="G143" s="91">
        <v>2.1</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100</v>
      </c>
      <c r="G144" s="91">
        <v>6.04</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100</v>
      </c>
      <c r="G145" s="91">
        <v>7.92</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100</v>
      </c>
      <c r="G146" s="91">
        <v>47.11</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10</v>
      </c>
      <c r="G147" s="91">
        <v>12.35</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10</v>
      </c>
      <c r="G148" s="91">
        <v>105.33</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10</v>
      </c>
      <c r="G149" s="91">
        <v>119.15</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200</v>
      </c>
      <c r="G150" s="91">
        <v>15.76</v>
      </c>
      <c r="H150" s="22"/>
      <c r="I150" s="89">
        <v>0</v>
      </c>
      <c r="J150" s="24">
        <f aca="true" t="shared" si="2" ref="J150:J213">SUM(F150*I150)</f>
        <v>0</v>
      </c>
      <c r="K150" s="35"/>
      <c r="L150" s="36"/>
      <c r="M150" s="35"/>
      <c r="N150" s="35"/>
    </row>
    <row r="151" spans="1:14" s="26" customFormat="1" ht="14.25">
      <c r="A151" s="84" t="s">
        <v>21</v>
      </c>
      <c r="B151" s="27"/>
      <c r="C151" s="27"/>
      <c r="D151" s="28"/>
      <c r="E151" s="29"/>
      <c r="F151" s="30"/>
      <c r="G151" s="30"/>
      <c r="H151" s="22"/>
      <c r="I151" s="94">
        <f>SUM(J21:J150)</f>
        <v>0</v>
      </c>
      <c r="J151" s="24">
        <f t="shared" si="2"/>
        <v>0</v>
      </c>
      <c r="K151" s="35"/>
      <c r="L151" s="36"/>
      <c r="M151" s="35"/>
      <c r="N151" s="35"/>
    </row>
    <row r="153" spans="1:14" s="26" customFormat="1" ht="84.75" customHeight="1">
      <c r="A153" s="81" t="s">
        <v>424</v>
      </c>
      <c r="B153" s="27"/>
      <c r="C153" s="27"/>
      <c r="D153" s="28"/>
      <c r="E153" s="29"/>
      <c r="F153" s="30"/>
      <c r="G153" s="82" t="s">
        <v>426</v>
      </c>
      <c r="H153" s="22"/>
      <c r="I153" s="23">
        <v>0</v>
      </c>
      <c r="J153" s="24">
        <f t="shared" si="2"/>
        <v>0</v>
      </c>
      <c r="K153" s="35"/>
      <c r="L153" s="36"/>
      <c r="M153" s="35"/>
      <c r="N153" s="35"/>
    </row>
    <row r="154" spans="1:14" s="26" customFormat="1" ht="30" customHeight="1">
      <c r="A154" s="82" t="s">
        <v>425</v>
      </c>
      <c r="B154" s="27"/>
      <c r="C154" s="27"/>
      <c r="D154" s="28"/>
      <c r="E154" s="29"/>
      <c r="F154" s="30"/>
      <c r="G154" s="30"/>
      <c r="H154" s="22"/>
      <c r="I154" s="23">
        <v>0</v>
      </c>
      <c r="J154" s="24">
        <f t="shared" si="2"/>
        <v>0</v>
      </c>
      <c r="K154" s="35"/>
      <c r="L154" s="36"/>
      <c r="M154" s="35"/>
      <c r="N15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51:H151"/>
    <mergeCell ref="I151:J151"/>
    <mergeCell ref="A153:F153"/>
    <mergeCell ref="G153:J154"/>
    <mergeCell ref="A154:F15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