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<sst xmlns="http://schemas.openxmlformats.org/spreadsheetml/2006/main" count="105" uniqueCount="79">
  <si>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</si>
  <si>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</si>
  <si>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</si>
  <si>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</si>
  <si>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</si>
  <si>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</si>
  <si>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</si>
  <si>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</si>
  <si>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</si>
  <si>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</si>
  <si>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</si>
  <si>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</si>
  <si>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</si>
  <si>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</si>
  <si>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</si>
  <si>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</si>
  <si>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</si>
  <si>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</si>
  <si>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</si>
  <si>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</si>
  <si>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</si>
  <si>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</si>
  <si>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</si>
  <si>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</si>
  <si>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</si>
  <si>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</si>
  <si>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</si>
  <si>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</si>
  <si>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0076/2024   -   PREGÃO Nº 0049/2024</t>
  </si>
  <si>
    <t>MENOR PREÇO POR ITEM</t>
  </si>
  <si>
    <t>O OBJETO DA PRESENTE LICITAÇÃO É A SELEÇÃO DA PROPOSTA MAIS VANTAJOSA PARA A ADMINISTRAÇÃO PÚBLICA, OBJETIVANDO O REGISTRO DE PREÇOS PARA O FORNECIMENTO DE MATERIAIS GRÁFICOS, PARA ATENDER AS NECESSIDADES DA SECRETARIA MUNICIPAL DE EDUCAÇÃO, (GESTÃO DO DEPARTAMENTO DE CULTURA) DO MUNICÍPIO DE MUNDO NOVO - MS CONFORME ESPECIFICAÇÕES E EXIGÊNCIAS DESCRITAS NO TERMO DE REFERÊNCIA - ANEXO IV DO EDITAL.</t>
  </si>
  <si>
    <t>0001</t>
  </si>
  <si>
    <t>1</t>
  </si>
  <si>
    <t>45134</t>
  </si>
  <si>
    <t>BANNER 2X2.5 COM IMPRESSÃO</t>
  </si>
  <si>
    <t>UN</t>
  </si>
  <si>
    <t>2</t>
  </si>
  <si>
    <t>46428</t>
  </si>
  <si>
    <t>BANNER 3.00 M. X 2,50 M</t>
  </si>
  <si>
    <t>3</t>
  </si>
  <si>
    <t>34713</t>
  </si>
  <si>
    <t>BANNER EM LONA 100X150CM</t>
  </si>
  <si>
    <t>4</t>
  </si>
  <si>
    <t>50623</t>
  </si>
  <si>
    <t>CARTAZ 44X60 FRENTE, COLORIDO, COUCHÊ 170G</t>
  </si>
  <si>
    <t>5</t>
  </si>
  <si>
    <t>50622</t>
  </si>
  <si>
    <t>CARTAZ FRENTE 45X30 PAPEL COUCHÊ 170G</t>
  </si>
  <si>
    <t>6</t>
  </si>
  <si>
    <t>47886</t>
  </si>
  <si>
    <t>CONVITE COM ENVELOPE COLORIDO 10X15</t>
  </si>
  <si>
    <t>7</t>
  </si>
  <si>
    <t>47888</t>
  </si>
  <si>
    <t>CONVITE COM ENVELOPE COLORIDO 15X21</t>
  </si>
  <si>
    <t>8</t>
  </si>
  <si>
    <t>44591</t>
  </si>
  <si>
    <t>FAIXA 2,5X0,90 CM</t>
  </si>
  <si>
    <t>9</t>
  </si>
  <si>
    <t>36423</t>
  </si>
  <si>
    <t>FAIXA 3,00 X 1,00 M</t>
  </si>
  <si>
    <t>10</t>
  </si>
  <si>
    <t>46431</t>
  </si>
  <si>
    <t>FAIXA 5.00 M X 1.00 M</t>
  </si>
  <si>
    <t>11</t>
  </si>
  <si>
    <t>46435</t>
  </si>
  <si>
    <t>FAIXA 7.00 M. X 2.00 M.</t>
  </si>
  <si>
    <t>12</t>
  </si>
  <si>
    <t>44506</t>
  </si>
  <si>
    <t>PANFLETO 15X21 PAPEL COUCHE 115GR COM IMPRESSÃO COLORIDA</t>
  </si>
  <si>
    <t>13</t>
  </si>
  <si>
    <t>50621</t>
  </si>
  <si>
    <t>PLACA ACM PARA SINALIZAÇÃO 60X80</t>
  </si>
  <si>
    <t>M</t>
  </si>
  <si>
    <t>14</t>
  </si>
  <si>
    <t>50619</t>
  </si>
  <si>
    <t>PLACA DE PVC PARA SINALIZAÇÃO 50X60</t>
  </si>
  <si>
    <t>Declaro que examinei, conheço e me submeto a todas as condições contidas no Edital da presente Licitação modalidade PREGÃO PRESENCIAL Nº 0049/2024,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 e que, para fins do disposto no § 1.º do art. 63 da Lei Federal n.º 14.133/2021, a proposta compreende a integralidade dos custos para atendimento dos direitos trabalhistas assegurados na Constituição Federal, nas leis trabalhistas, nas normas infralegais, nas convenções coletivas de trabalho e nos termos de ajustamento de conduta vigentes na data de entrega desta proposta.</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</si>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</sst>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b/>
      <sz val="15"/>
      <color theme="3"/>
      <name val="Calibri"/>
      <family val="2"/>
    </font>
    <font>
      <b/>
      <sz val="13"/>
      <color theme="3"/>
      <name val="Calibri"/>
      <family val="2"/>
    </font>
    <font>
      <b/>
      <sz val="11"/>
      <color theme="3"/>
      <name val="Calibri"/>
      <family val="2"/>
    </font>
    <font>
      <b/>
      <sz val="11"/>
      <color rgb="FFFA7D00"/>
      <name val="Calibri"/>
      <family val="2"/>
    </font>
    <font>
      <sz val="11"/>
      <color rgb="FFFA7D00"/>
      <name val="Calibri"/>
      <family val="2"/>
    </font>
    <font>
      <sz val="11"/>
      <color rgb="FF0061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43"/>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19" borderId="4" applyNumberFormat="0" applyAlignment="0" applyProtection="0"/>
    <xf numFmtId="0" fontId="39" fillId="0" borderId="5" applyNumberFormat="0" applyFill="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40" fillId="26" borderId="0" applyNumberFormat="0" applyBorder="0" applyAlignment="0" applyProtection="0"/>
    <xf numFmtId="0" fontId="41" fillId="27" borderId="4"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2" fillId="28"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0" fillId="30" borderId="6" applyNumberFormat="0" applyFont="0" applyAlignment="0" applyProtection="0"/>
    <xf numFmtId="9" fontId="0" fillId="0" borderId="0" applyFont="0" applyFill="0" applyBorder="0" applyAlignment="0" applyProtection="0"/>
    <xf numFmtId="0" fontId="44" fillId="19" borderId="7" applyNumberFormat="0" applyAlignment="0" applyProtection="0"/>
    <xf numFmtId="41"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1" borderId="9" applyNumberFormat="0" applyAlignment="0" applyProtection="0"/>
    <xf numFmtId="43" fontId="0" fillId="0" borderId="0" applyFont="0" applyFill="0" applyBorder="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Cor1" xfId="15"/>
    <cellStyle name="20% - Cor2" xfId="16"/>
    <cellStyle name="20% - Cor3" xfId="17"/>
    <cellStyle name="20% - Cor4" xfId="18"/>
    <cellStyle name="20% - Cor5" xfId="19"/>
    <cellStyle name="20% - Cor6" xfId="20"/>
    <cellStyle name="40% - Cor1" xfId="21"/>
    <cellStyle name="40% - Cor2" xfId="22"/>
    <cellStyle name="40% - Cor3" xfId="23"/>
    <cellStyle name="40% - Cor4" xfId="24"/>
    <cellStyle name="40% - Cor5" xfId="25"/>
    <cellStyle name="40% - Cor6" xfId="26"/>
    <cellStyle name="60% - Cor1" xfId="27"/>
    <cellStyle name="60% - Cor2" xfId="28"/>
    <cellStyle name="60% - Cor3" xfId="29"/>
    <cellStyle name="60% - Cor4" xfId="30"/>
    <cellStyle name="60% - Cor5" xfId="31"/>
    <cellStyle name="60% - Cor6" xfId="32"/>
    <cellStyle name="Cabeçalho 1" xfId="33"/>
    <cellStyle name="Cabeçalho 2" xfId="34"/>
    <cellStyle name="Cabeçalho 3" xfId="35"/>
    <cellStyle name="Cabeçalho 4" xfId="36"/>
    <cellStyle name="Cálculo" xfId="37"/>
    <cellStyle name="Célula Ligada" xfId="38"/>
    <cellStyle name="Cor1" xfId="39"/>
    <cellStyle name="Cor2" xfId="40"/>
    <cellStyle name="Cor3" xfId="41"/>
    <cellStyle name="Cor4" xfId="42"/>
    <cellStyle name="Cor5" xfId="43"/>
    <cellStyle name="Cor6" xfId="44"/>
    <cellStyle name="Correto" xfId="45"/>
    <cellStyle name="Entrada" xfId="46"/>
    <cellStyle name="Hyperlink" xfId="47"/>
    <cellStyle name="Followed Hyperlink" xfId="48"/>
    <cellStyle name="Incorreto" xfId="49"/>
    <cellStyle name="Currency" xfId="50"/>
    <cellStyle name="Currency [0]" xfId="51"/>
    <cellStyle name="Neutro" xfId="52"/>
    <cellStyle name="Nota" xfId="53"/>
    <cellStyle name="Percent" xfId="54"/>
    <cellStyle name="Saída" xfId="55"/>
    <cellStyle name="Comma [0]" xfId="56"/>
    <cellStyle name="Texto de Aviso" xfId="57"/>
    <cellStyle name="Texto Explicativo" xfId="58"/>
    <cellStyle name="Título" xfId="59"/>
    <cellStyle name="Total" xfId="60"/>
    <cellStyle name="Verificar Célula"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8"/>
  <sheetViews>
    <sheetView tabSelected="1" zoomScalePageLayoutView="0" workbookViewId="0" topLeftCell="A31">
      <selection activeCell="A18" sqref="A18:D18"/>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54.75"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4.25">
      <c r="A21" s="33" t="s">
        <v>31</v>
      </c>
      <c r="B21" s="33" t="s">
        <v>32</v>
      </c>
      <c r="C21" s="33" t="s">
        <v>33</v>
      </c>
      <c r="D21" s="34" t="s">
        <v>34</v>
      </c>
      <c r="E21" s="33" t="s">
        <v>35</v>
      </c>
      <c r="F21" s="37">
        <v>30</v>
      </c>
      <c r="G21" s="36">
        <v>689.67</v>
      </c>
      <c r="H21" s="18"/>
      <c r="I21" s="35">
        <v>0</v>
      </c>
      <c r="J21" s="19">
        <f>SUM(F21*I21)</f>
        <v>0</v>
      </c>
      <c r="K21" s="20"/>
      <c r="L21" s="20"/>
      <c r="M21" s="20"/>
      <c r="N21" s="20"/>
      <c r="O21" s="20"/>
    </row>
    <row r="22" spans="1:15" s="21" customFormat="1" ht="14.25">
      <c r="A22" s="33" t="s">
        <v>31</v>
      </c>
      <c r="B22" s="33" t="s">
        <v>36</v>
      </c>
      <c r="C22" s="33" t="s">
        <v>37</v>
      </c>
      <c r="D22" s="34" t="s">
        <v>38</v>
      </c>
      <c r="E22" s="33" t="s">
        <v>35</v>
      </c>
      <c r="F22" s="37">
        <v>20</v>
      </c>
      <c r="G22" s="36">
        <v>962.92</v>
      </c>
      <c r="H22" s="18"/>
      <c r="I22" s="35">
        <v>0</v>
      </c>
      <c r="J22" s="19">
        <f aca="true" t="shared" si="0" ref="J22:J38">SUM(F22*I22)</f>
        <v>0</v>
      </c>
      <c r="K22" s="22"/>
      <c r="L22" s="22"/>
      <c r="M22" s="22"/>
      <c r="N22" s="22"/>
      <c r="O22" s="22"/>
    </row>
    <row r="23" spans="1:15" s="21" customFormat="1" ht="14.25">
      <c r="A23" s="33" t="s">
        <v>31</v>
      </c>
      <c r="B23" s="33" t="s">
        <v>39</v>
      </c>
      <c r="C23" s="33" t="s">
        <v>40</v>
      </c>
      <c r="D23" s="34" t="s">
        <v>41</v>
      </c>
      <c r="E23" s="33" t="s">
        <v>35</v>
      </c>
      <c r="F23" s="37">
        <v>25</v>
      </c>
      <c r="G23" s="36">
        <v>228.75</v>
      </c>
      <c r="H23" s="18"/>
      <c r="I23" s="35">
        <v>0</v>
      </c>
      <c r="J23" s="19">
        <f t="shared" si="0"/>
        <v>0</v>
      </c>
      <c r="K23" s="20"/>
      <c r="L23" s="20"/>
      <c r="M23" s="20"/>
      <c r="N23" s="20"/>
      <c r="O23" s="20"/>
    </row>
    <row r="24" spans="1:15" s="21" customFormat="1" ht="18">
      <c r="A24" s="33" t="s">
        <v>31</v>
      </c>
      <c r="B24" s="33" t="s">
        <v>42</v>
      </c>
      <c r="C24" s="33" t="s">
        <v>43</v>
      </c>
      <c r="D24" s="34" t="s">
        <v>44</v>
      </c>
      <c r="E24" s="33" t="s">
        <v>35</v>
      </c>
      <c r="F24" s="37">
        <v>800</v>
      </c>
      <c r="G24" s="36">
        <v>7.83</v>
      </c>
      <c r="H24" s="18"/>
      <c r="I24" s="35">
        <v>0</v>
      </c>
      <c r="J24" s="19">
        <f t="shared" si="0"/>
        <v>0</v>
      </c>
      <c r="K24" s="22"/>
      <c r="L24" s="22"/>
      <c r="M24" s="22"/>
      <c r="N24" s="22"/>
      <c r="O24" s="22"/>
    </row>
    <row r="25" spans="1:15" s="21" customFormat="1" ht="14.25">
      <c r="A25" s="33" t="s">
        <v>31</v>
      </c>
      <c r="B25" s="33" t="s">
        <v>45</v>
      </c>
      <c r="C25" s="33" t="s">
        <v>46</v>
      </c>
      <c r="D25" s="34" t="s">
        <v>47</v>
      </c>
      <c r="E25" s="33" t="s">
        <v>35</v>
      </c>
      <c r="F25" s="37">
        <v>100</v>
      </c>
      <c r="G25" s="36">
        <v>6.28</v>
      </c>
      <c r="H25" s="18"/>
      <c r="I25" s="35">
        <v>0</v>
      </c>
      <c r="J25" s="19">
        <f t="shared" si="0"/>
        <v>0</v>
      </c>
      <c r="K25" s="20"/>
      <c r="L25" s="20"/>
      <c r="M25" s="20"/>
      <c r="N25" s="20"/>
      <c r="O25" s="20"/>
    </row>
    <row r="26" spans="1:15" s="21" customFormat="1" ht="14.25">
      <c r="A26" s="33" t="s">
        <v>31</v>
      </c>
      <c r="B26" s="33" t="s">
        <v>48</v>
      </c>
      <c r="C26" s="33" t="s">
        <v>49</v>
      </c>
      <c r="D26" s="34" t="s">
        <v>50</v>
      </c>
      <c r="E26" s="33" t="s">
        <v>35</v>
      </c>
      <c r="F26" s="37">
        <v>350</v>
      </c>
      <c r="G26" s="36">
        <v>2.3</v>
      </c>
      <c r="H26" s="18"/>
      <c r="I26" s="35">
        <v>0</v>
      </c>
      <c r="J26" s="19">
        <f t="shared" si="0"/>
        <v>0</v>
      </c>
      <c r="K26" s="20"/>
      <c r="L26" s="20"/>
      <c r="M26" s="20"/>
      <c r="N26" s="20"/>
      <c r="O26" s="23"/>
    </row>
    <row r="27" spans="1:15" s="21" customFormat="1" ht="14.25">
      <c r="A27" s="33" t="s">
        <v>31</v>
      </c>
      <c r="B27" s="33" t="s">
        <v>51</v>
      </c>
      <c r="C27" s="33" t="s">
        <v>52</v>
      </c>
      <c r="D27" s="34" t="s">
        <v>53</v>
      </c>
      <c r="E27" s="33" t="s">
        <v>35</v>
      </c>
      <c r="F27" s="37">
        <v>150</v>
      </c>
      <c r="G27" s="36">
        <v>2.59</v>
      </c>
      <c r="H27" s="18"/>
      <c r="I27" s="35">
        <v>0</v>
      </c>
      <c r="J27" s="19">
        <f t="shared" si="0"/>
        <v>0</v>
      </c>
      <c r="K27" s="24"/>
      <c r="L27" s="22"/>
      <c r="M27" s="24"/>
      <c r="N27" s="24"/>
      <c r="O27" s="24"/>
    </row>
    <row r="28" spans="1:14" s="21" customFormat="1" ht="14.25">
      <c r="A28" s="33" t="s">
        <v>31</v>
      </c>
      <c r="B28" s="33" t="s">
        <v>54</v>
      </c>
      <c r="C28" s="33" t="s">
        <v>55</v>
      </c>
      <c r="D28" s="34" t="s">
        <v>56</v>
      </c>
      <c r="E28" s="33" t="s">
        <v>35</v>
      </c>
      <c r="F28" s="37">
        <v>30</v>
      </c>
      <c r="G28" s="36">
        <v>315</v>
      </c>
      <c r="H28" s="18"/>
      <c r="I28" s="35">
        <v>0</v>
      </c>
      <c r="J28" s="19">
        <f t="shared" si="0"/>
        <v>0</v>
      </c>
      <c r="K28" s="25"/>
      <c r="L28" s="26"/>
      <c r="M28" s="25"/>
      <c r="N28" s="25"/>
    </row>
    <row r="29" spans="1:14" s="21" customFormat="1" ht="14.25">
      <c r="A29" s="33" t="s">
        <v>31</v>
      </c>
      <c r="B29" s="33" t="s">
        <v>57</v>
      </c>
      <c r="C29" s="33" t="s">
        <v>58</v>
      </c>
      <c r="D29" s="34" t="s">
        <v>59</v>
      </c>
      <c r="E29" s="33" t="s">
        <v>35</v>
      </c>
      <c r="F29" s="37">
        <v>35</v>
      </c>
      <c r="G29" s="36">
        <v>259</v>
      </c>
      <c r="H29" s="18"/>
      <c r="I29" s="35">
        <v>0</v>
      </c>
      <c r="J29" s="19">
        <f t="shared" si="0"/>
        <v>0</v>
      </c>
      <c r="K29" s="25"/>
      <c r="L29" s="26"/>
      <c r="M29" s="25"/>
      <c r="N29" s="25"/>
    </row>
    <row r="30" spans="1:14" s="21" customFormat="1" ht="14.25">
      <c r="A30" s="33" t="s">
        <v>31</v>
      </c>
      <c r="B30" s="33" t="s">
        <v>60</v>
      </c>
      <c r="C30" s="33" t="s">
        <v>61</v>
      </c>
      <c r="D30" s="34" t="s">
        <v>62</v>
      </c>
      <c r="E30" s="33" t="s">
        <v>35</v>
      </c>
      <c r="F30" s="37">
        <v>60</v>
      </c>
      <c r="G30" s="36">
        <v>700</v>
      </c>
      <c r="H30" s="18"/>
      <c r="I30" s="35">
        <v>0</v>
      </c>
      <c r="J30" s="19">
        <f t="shared" si="0"/>
        <v>0</v>
      </c>
      <c r="K30" s="25"/>
      <c r="L30" s="26"/>
      <c r="M30" s="25"/>
      <c r="N30" s="25"/>
    </row>
    <row r="31" spans="1:14" s="21" customFormat="1" ht="14.25">
      <c r="A31" s="33" t="s">
        <v>31</v>
      </c>
      <c r="B31" s="33" t="s">
        <v>63</v>
      </c>
      <c r="C31" s="33" t="s">
        <v>64</v>
      </c>
      <c r="D31" s="34" t="s">
        <v>65</v>
      </c>
      <c r="E31" s="33" t="s">
        <v>35</v>
      </c>
      <c r="F31" s="37">
        <v>8</v>
      </c>
      <c r="G31" s="36">
        <v>1960</v>
      </c>
      <c r="H31" s="18"/>
      <c r="I31" s="35">
        <v>0</v>
      </c>
      <c r="J31" s="19">
        <f t="shared" si="0"/>
        <v>0</v>
      </c>
      <c r="K31" s="25"/>
      <c r="L31" s="26"/>
      <c r="M31" s="25"/>
      <c r="N31" s="25"/>
    </row>
    <row r="32" spans="1:14" s="21" customFormat="1" ht="18">
      <c r="A32" s="33" t="s">
        <v>31</v>
      </c>
      <c r="B32" s="33" t="s">
        <v>66</v>
      </c>
      <c r="C32" s="33" t="s">
        <v>67</v>
      </c>
      <c r="D32" s="34" t="s">
        <v>68</v>
      </c>
      <c r="E32" s="33" t="s">
        <v>35</v>
      </c>
      <c r="F32" s="37">
        <v>250</v>
      </c>
      <c r="G32" s="36">
        <v>0.78</v>
      </c>
      <c r="H32" s="18"/>
      <c r="I32" s="35">
        <v>0</v>
      </c>
      <c r="J32" s="19">
        <f t="shared" si="0"/>
        <v>0</v>
      </c>
      <c r="K32" s="25"/>
      <c r="L32" s="26"/>
      <c r="M32" s="25"/>
      <c r="N32" s="25"/>
    </row>
    <row r="33" spans="1:14" s="21" customFormat="1" ht="14.25">
      <c r="A33" s="33" t="s">
        <v>31</v>
      </c>
      <c r="B33" s="33" t="s">
        <v>69</v>
      </c>
      <c r="C33" s="33" t="s">
        <v>70</v>
      </c>
      <c r="D33" s="34" t="s">
        <v>71</v>
      </c>
      <c r="E33" s="33" t="s">
        <v>72</v>
      </c>
      <c r="F33" s="37">
        <v>120</v>
      </c>
      <c r="G33" s="36">
        <v>154.76</v>
      </c>
      <c r="H33" s="18"/>
      <c r="I33" s="35">
        <v>0</v>
      </c>
      <c r="J33" s="19">
        <f t="shared" si="0"/>
        <v>0</v>
      </c>
      <c r="K33" s="25"/>
      <c r="L33" s="26"/>
      <c r="M33" s="25"/>
      <c r="N33" s="25"/>
    </row>
    <row r="34" spans="1:14" s="21" customFormat="1" ht="14.25">
      <c r="A34" s="33" t="s">
        <v>31</v>
      </c>
      <c r="B34" s="33" t="s">
        <v>73</v>
      </c>
      <c r="C34" s="33" t="s">
        <v>74</v>
      </c>
      <c r="D34" s="34" t="s">
        <v>75</v>
      </c>
      <c r="E34" s="33" t="s">
        <v>72</v>
      </c>
      <c r="F34" s="37">
        <v>120</v>
      </c>
      <c r="G34" s="36">
        <v>77.38</v>
      </c>
      <c r="H34" s="18"/>
      <c r="I34" s="35">
        <v>0</v>
      </c>
      <c r="J34" s="19">
        <f t="shared" si="0"/>
        <v>0</v>
      </c>
      <c r="K34" s="25"/>
      <c r="L34" s="26"/>
      <c r="M34" s="25"/>
      <c r="N34" s="25"/>
    </row>
    <row r="35" spans="1:14" s="21" customFormat="1" ht="14.25">
      <c r="A35" s="69" t="s">
        <v>21</v>
      </c>
      <c r="B35" s="70"/>
      <c r="C35" s="70"/>
      <c r="D35" s="71"/>
      <c r="E35" s="72"/>
      <c r="F35" s="73"/>
      <c r="G35" s="73"/>
      <c r="H35" s="74"/>
      <c r="I35" s="75">
        <f>SUM(J21:J34)</f>
        <v>0</v>
      </c>
      <c r="J35" s="76">
        <f t="shared" si="0"/>
        <v>0</v>
      </c>
      <c r="K35" s="25"/>
      <c r="L35" s="26"/>
      <c r="M35" s="25"/>
      <c r="N35" s="25"/>
    </row>
    <row r="37" spans="1:14" s="21" customFormat="1" ht="150" customHeight="1">
      <c r="A37" s="77" t="s">
        <v>76</v>
      </c>
      <c r="B37" s="70"/>
      <c r="C37" s="70"/>
      <c r="D37" s="71"/>
      <c r="E37" s="72"/>
      <c r="F37" s="73"/>
      <c r="G37" s="78" t="s">
        <v>78</v>
      </c>
      <c r="H37" s="74"/>
      <c r="I37" s="79">
        <v>0</v>
      </c>
      <c r="J37" s="76">
        <f t="shared" si="0"/>
        <v>0</v>
      </c>
      <c r="K37" s="25"/>
      <c r="L37" s="26"/>
      <c r="M37" s="25"/>
      <c r="N37" s="25"/>
    </row>
    <row r="38" spans="1:14" s="21" customFormat="1" ht="30" customHeight="1">
      <c r="A38" s="78" t="s">
        <v>77</v>
      </c>
      <c r="B38" s="70"/>
      <c r="C38" s="70"/>
      <c r="D38" s="71"/>
      <c r="E38" s="72"/>
      <c r="F38" s="73"/>
      <c r="G38" s="73"/>
      <c r="H38" s="74"/>
      <c r="I38" s="79">
        <v>0</v>
      </c>
      <c r="J38" s="76">
        <f t="shared" si="0"/>
        <v>0</v>
      </c>
      <c r="K38" s="25"/>
      <c r="L38" s="26"/>
      <c r="M38" s="25"/>
      <c r="N38" s="25"/>
    </row>
  </sheetData>
  <sheetProtection/>
  <mergeCells count="37">
    <mergeCell ref="A35:H35"/>
    <mergeCell ref="I35:J35"/>
    <mergeCell ref="A37:F37"/>
    <mergeCell ref="G37:J38"/>
    <mergeCell ref="A38:F38"/>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Cassiano</cp:lastModifiedBy>
  <cp:lastPrinted>2016-11-30T18:28:03Z</cp:lastPrinted>
  <dcterms:created xsi:type="dcterms:W3CDTF">2012-11-22T09:25:45Z</dcterms:created>
  <dcterms:modified xsi:type="dcterms:W3CDTF">2024-05-08T16:24:57Z</dcterms:modified>
  <cp:category/>
  <cp:version/>
  <cp:contentType/>
  <cp:contentStatus/>
</cp:coreProperties>
</file>