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<sst xmlns="http://schemas.openxmlformats.org/spreadsheetml/2006/main" count="236" uniqueCount="159">
  <si>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</si>
  <si>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</si>
  <si>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</si>
  <si>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</si>
  <si>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</si>
  <si>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</si>
  <si>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</si>
  <si>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</si>
  <si>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</si>
  <si>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</si>
  <si>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</si>
  <si>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</si>
  <si>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</si>
  <si>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</si>
  <si>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</si>
  <si>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</si>
  <si>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</si>
  <si>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</si>
  <si>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</si>
  <si>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</si>
  <si>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</si>
  <si>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</si>
  <si>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</si>
  <si>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</si>
  <si>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</si>
  <si>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</si>
  <si>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</si>
  <si>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</si>
  <si>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</si>
  <si>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</si>
  <si>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</si>
  <si>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OBJETO:</t>
  </si>
  <si>
    <t>VALOR MÁXIMO</t>
  </si>
  <si>
    <t>PREFEITURA DO MUNICÍPIO DE MUNDO NOVO</t>
  </si>
  <si>
    <t>0208/2018   -   PREGÃO Nº 0057/2018</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</si>
  <si>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</si>
  <si>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</si>
  <si>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</si>
  <si>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</si>
  <si>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20675</t>
  </si>
  <si>
    <t>ALBENDAZOL 400MG COMPRIMIDO MASTIGÁVEL</t>
  </si>
  <si>
    <t>UN</t>
  </si>
  <si>
    <t>2</t>
  </si>
  <si>
    <t>16907</t>
  </si>
  <si>
    <t>ALOPURINOL 300 MG-COMPRIMIDO</t>
  </si>
  <si>
    <t>3</t>
  </si>
  <si>
    <t>20676</t>
  </si>
  <si>
    <t>AMINOFILINA 100MG COMPRIMIDO</t>
  </si>
  <si>
    <t>4</t>
  </si>
  <si>
    <t>30373</t>
  </si>
  <si>
    <t>AMOXICILINA 50 MG/ML SUSPENSÃO (FRASCO COM 60 ML + COPO DOSADOR)</t>
  </si>
  <si>
    <t>5</t>
  </si>
  <si>
    <t>16921</t>
  </si>
  <si>
    <t>BROMOPRIDA GOTAS 4MG/ML</t>
  </si>
  <si>
    <t>6</t>
  </si>
  <si>
    <t>33010</t>
  </si>
  <si>
    <t>BUDESONIDA 32 MCG - AERSSOL NASAL - FRASCO COM 120 DOSES</t>
  </si>
  <si>
    <t>7</t>
  </si>
  <si>
    <t>33011</t>
  </si>
  <si>
    <t>BUDESONIDA 64 MCG - AERSSOL NASAL - FRASCO COM 120 DOSES</t>
  </si>
  <si>
    <t>8</t>
  </si>
  <si>
    <t>16834</t>
  </si>
  <si>
    <t>CETOCONAZOL 2% CREME</t>
  </si>
  <si>
    <t>9</t>
  </si>
  <si>
    <t>16811</t>
  </si>
  <si>
    <t>CLOPIDOGREL, BISSULFATO 75 MG COMPRIMIDO</t>
  </si>
  <si>
    <t>10</t>
  </si>
  <si>
    <t>20820</t>
  </si>
  <si>
    <t>CLORETO DE SÓDIO 0,9% SOLUÇÃO NASAL</t>
  </si>
  <si>
    <t>11</t>
  </si>
  <si>
    <t>30379</t>
  </si>
  <si>
    <t>CLORIDRATO DE AMBROXOL 15 MG/ML - FRASCO COM 100 ML + COPO DOSADOR</t>
  </si>
  <si>
    <t>12</t>
  </si>
  <si>
    <t>20685</t>
  </si>
  <si>
    <t>CLORIDRATO DE AMIODARONA 200MG COMPRIMIDO</t>
  </si>
  <si>
    <t>13</t>
  </si>
  <si>
    <t>20690</t>
  </si>
  <si>
    <t>CLORIDRATO DE CLORPROMAZINA 25 MG COMPRIMIDO</t>
  </si>
  <si>
    <t>14</t>
  </si>
  <si>
    <t>20693</t>
  </si>
  <si>
    <t>CLORIDRATO DE METFORMINA 500MG COMPRIMIDO</t>
  </si>
  <si>
    <t>15</t>
  </si>
  <si>
    <t>20822</t>
  </si>
  <si>
    <t>CLORIDRATO DE METOCLOPRAMIDA 4MG/ML SOLUÇÃO ORAL 10ML.</t>
  </si>
  <si>
    <t>16</t>
  </si>
  <si>
    <t>20697</t>
  </si>
  <si>
    <t>CLORIDRATO DE PROMETAZINA 25 COMPRIMIDO</t>
  </si>
  <si>
    <t>17</t>
  </si>
  <si>
    <t>20700</t>
  </si>
  <si>
    <t>CLORIDRATO DE RANITIDINA 150MG COMPRIMIDO</t>
  </si>
  <si>
    <t>18</t>
  </si>
  <si>
    <t>20703</t>
  </si>
  <si>
    <t>COMPLEXO B DRAGEAS</t>
  </si>
  <si>
    <t>19</t>
  </si>
  <si>
    <t>20824</t>
  </si>
  <si>
    <t>DECANOATO DE HALOPERIDOL 50MG/ML SOLUÇÃO INJETAVEL</t>
  </si>
  <si>
    <t>20</t>
  </si>
  <si>
    <t>20825</t>
  </si>
  <si>
    <t>DEXAMETASONA 0,1% CREME</t>
  </si>
  <si>
    <t>21</t>
  </si>
  <si>
    <t>30381</t>
  </si>
  <si>
    <t>DEXAMETASONA ELIXIR (0,1 MG/M) FRASCO COM 100 ML + COPO DOSADOR</t>
  </si>
  <si>
    <t>22</t>
  </si>
  <si>
    <t>21560</t>
  </si>
  <si>
    <t>DIMETICONA 75MG/ML SOL. ORAL GOTAS 10 ML.</t>
  </si>
  <si>
    <t>23</t>
  </si>
  <si>
    <t>20831</t>
  </si>
  <si>
    <t>FENOBARBITAL 40MG/ML SOLUÇÃO ORAL 20 ML</t>
  </si>
  <si>
    <t>24</t>
  </si>
  <si>
    <t>20715</t>
  </si>
  <si>
    <t>FINASTERIDA 5MG COMPRIMIDO</t>
  </si>
  <si>
    <t>25</t>
  </si>
  <si>
    <t>30382</t>
  </si>
  <si>
    <t>GUACO (MIKANIA GLOMERATA SPRENG.) SOLUÇÃO ORAL OU XAROPE (FRASCO CONTENDO 100, 120 OU 150 ML + COPO DOSADOR).</t>
  </si>
  <si>
    <t>26</t>
  </si>
  <si>
    <t>20721</t>
  </si>
  <si>
    <t>IBUPROFENO 600MG COMPRIMIDO</t>
  </si>
  <si>
    <t>27</t>
  </si>
  <si>
    <t>21169</t>
  </si>
  <si>
    <t>IMIPRAMINA 25MG C120 CPS</t>
  </si>
  <si>
    <t>28</t>
  </si>
  <si>
    <t>16849</t>
  </si>
  <si>
    <t>LEVOMEPROMAZINA 100MG COMPRIMIDO</t>
  </si>
  <si>
    <t>29</t>
  </si>
  <si>
    <t>16851</t>
  </si>
  <si>
    <t>LEVOMEPROZINA 25MG COMPRIMIDO</t>
  </si>
  <si>
    <t>30</t>
  </si>
  <si>
    <t>20726</t>
  </si>
  <si>
    <t>LOSARTANA POTÁSSICA 50 MG COMPRIMIDO</t>
  </si>
  <si>
    <t>31</t>
  </si>
  <si>
    <t>30385</t>
  </si>
  <si>
    <t>MALEATO DE DEXCLORFENIRAMINA 0,4 MG/ML (SOLUÇÃO ORAL OU XAROPE) FRASCO COM 100 OU 120 ML + COPO OU SERINGA DOSADORA</t>
  </si>
  <si>
    <t>32</t>
  </si>
  <si>
    <t>16823</t>
  </si>
  <si>
    <t>METRONIDAZOL GELÉIA VAGINAL 100MG/GR, 50 GR C/10 APLICADORES</t>
  </si>
  <si>
    <t>33</t>
  </si>
  <si>
    <t>20870</t>
  </si>
  <si>
    <t>NITRATO DE MICONAZOL 2% CREME 28 GRS</t>
  </si>
  <si>
    <t>34</t>
  </si>
  <si>
    <t>30249</t>
  </si>
  <si>
    <t>ÓLEO MINERAL - FRASCO COM 100 ML C/ COPO DOSADOR</t>
  </si>
  <si>
    <t>35</t>
  </si>
  <si>
    <t>30387</t>
  </si>
  <si>
    <t>PREDNISOLONA 3,0 MG/ML (FRASCO COM 60 ML + COPO OU SERINGA DOSADORA) SOLUÇÃO ORAL</t>
  </si>
  <si>
    <t>36</t>
  </si>
  <si>
    <t>16890</t>
  </si>
  <si>
    <t>PREDNISONA COMPRIMIDO 20 MG</t>
  </si>
  <si>
    <t>37</t>
  </si>
  <si>
    <t>11149</t>
  </si>
  <si>
    <t>SALBUTAMOL (SULFATO) XAROPE 2MG/5ML COM COPO DOSADOR - FRASCO 100ML</t>
  </si>
  <si>
    <t>38</t>
  </si>
  <si>
    <t>16896</t>
  </si>
  <si>
    <t>SINVASTATINA 20 MG</t>
  </si>
  <si>
    <t>39</t>
  </si>
  <si>
    <t>20743</t>
  </si>
  <si>
    <t>SUCCINATO DE METOPROLOL 25MG CPR DE LIBERAÇÃO CONTROLADO</t>
  </si>
  <si>
    <t>Declaro que examinei, conheço e me submeto a todas as condições contidas no Edital da presente Licitação modalidade PREGÃO PRESENCIAL Nº 0057/2018,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</si>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</sst>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1">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416]dddd\,\ d&quot; de &quot;mmmm&quot; de &quot;yyyy"/>
    <numFmt numFmtId="174" formatCode="#,###,##0.00"/>
    <numFmt numFmtId="175" formatCode="#,###,##0.000"/>
    <numFmt numFmtId="176"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7">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2" fontId="5" fillId="0" borderId="10" xfId="0" applyNumberFormat="1" applyFont="1" applyBorder="1" applyAlignment="1" applyProtection="1">
      <alignment horizontal="right" vertical="center" wrapText="1"/>
      <protection locked="0"/>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5"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horizontal="justify" vertical="center" wrapText="1"/>
    </xf>
    <xf numFmtId="175" fontId="16" fillId="0" borderId="12" xfId="0" applyNumberFormat="1" applyFont="1" applyBorder="1" applyAlignment="1">
      <alignment horizontal="right" vertical="center" wrapText="1"/>
    </xf>
    <xf numFmtId="175" fontId="16" fillId="0" borderId="12" xfId="0" applyNumberFormat="1"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49" fontId="3" fillId="32" borderId="16" xfId="0" applyNumberFormat="1" applyFont="1" applyFill="1" applyBorder="1" applyAlignment="1" applyProtection="1">
      <alignment vertical="center" wrapText="1"/>
      <protection locked="0"/>
    </xf>
    <xf numFmtId="49" fontId="3" fillId="32" borderId="14" xfId="0" applyNumberFormat="1" applyFont="1" applyFill="1" applyBorder="1" applyAlignment="1" applyProtection="1">
      <alignment vertical="center" wrapText="1"/>
      <protection locked="0"/>
    </xf>
    <xf numFmtId="49" fontId="3" fillId="32" borderId="15" xfId="0" applyNumberFormat="1" applyFont="1" applyFill="1" applyBorder="1" applyAlignment="1" applyProtection="1">
      <alignmen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0" fontId="8" fillId="0" borderId="13" xfId="0" applyFont="1" applyBorder="1" applyAlignment="1">
      <alignment horizontal="center" vertical="center" wrapText="1"/>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1" fontId="3" fillId="32" borderId="16"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5" xfId="0" applyNumberFormat="1" applyFont="1" applyFill="1" applyBorder="1" applyAlignment="1" applyProtection="1">
      <alignment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1" fontId="7" fillId="0" borderId="11"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1"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1" fontId="7" fillId="0" borderId="20" xfId="0" applyNumberFormat="1" applyFont="1" applyBorder="1" applyAlignment="1">
      <alignment horizontal="center" vertical="center" textRotation="90"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center" vertical="center" wrapText="1"/>
      <protection locked="0"/>
    </xf>
    <xf numFmtId="0" fontId="0" fillId="0" borderId="15" xfId="0" applyBorder="1" applyAlignment="1">
      <alignment/>
    </xf>
    <xf numFmtId="49" fontId="3" fillId="32" borderId="14" xfId="0" applyNumberFormat="1" applyFont="1" applyFill="1" applyBorder="1" applyAlignment="1" applyProtection="1">
      <alignment horizontal="center" vertical="center" wrapText="1"/>
      <protection locked="0"/>
    </xf>
    <xf numFmtId="0" fontId="3" fillId="32" borderId="16" xfId="0" applyNumberFormat="1" applyFont="1" applyFill="1" applyBorder="1" applyAlignment="1">
      <alignment vertical="center"/>
    </xf>
    <xf numFmtId="0" fontId="3" fillId="32" borderId="14" xfId="0" applyNumberFormat="1" applyFont="1" applyFill="1" applyBorder="1" applyAlignment="1">
      <alignment vertical="center"/>
    </xf>
    <xf numFmtId="0" fontId="3" fillId="32" borderId="15" xfId="0" applyNumberFormat="1" applyFont="1" applyFill="1" applyBorder="1" applyAlignment="1">
      <alignment vertical="center"/>
    </xf>
    <xf numFmtId="1" fontId="2" fillId="0" borderId="11" xfId="0" applyNumberFormat="1" applyFont="1" applyFill="1" applyBorder="1" applyAlignment="1" applyProtection="1">
      <alignment horizontal="left" vertical="center" wrapText="1"/>
      <protection locked="0"/>
    </xf>
    <xf numFmtId="0" fontId="8" fillId="0" borderId="20" xfId="0" applyFont="1" applyBorder="1" applyAlignment="1">
      <alignment horizontal="center" vertical="center" wrapText="1"/>
    </xf>
    <xf numFmtId="49" fontId="2" fillId="0" borderId="11" xfId="0" applyNumberFormat="1" applyFont="1" applyBorder="1" applyAlignment="1" applyProtection="1">
      <alignment horizontal="left" vertical="center" wrapText="1"/>
      <protection locked="0"/>
    </xf>
    <xf numFmtId="1" fontId="3" fillId="0" borderId="20"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6" fillId="0" borderId="12"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176" fontId="8" fillId="0" borderId="12"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2" xfId="0" applyFont="1" applyBorder="1" applyAlignment="1">
      <alignment horizontal="justify" vertical="top" wrapText="1"/>
    </xf>
    <xf numFmtId="0" fontId="16" fillId="0" borderId="12" xfId="0" applyFont="1" applyBorder="1" applyAlignment="1">
      <alignment horizontal="center" wrapText="1"/>
    </xf>
    <xf numFmtId="172"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zoomScalePageLayoutView="0" workbookViewId="0" topLeftCell="A1">
      <pane ySplit="17" topLeftCell="A57" activePane="bottomLeft" state="frozen"/>
      <selection pane="topLeft" activeCell="A1" sqref="A1"/>
      <selection pane="bottomLeft" activeCell="Q11" sqref="Q11:Q12"/>
    </sheetView>
  </sheetViews>
  <sheetFormatPr defaultColWidth="15.140625" defaultRowHeight="12.75"/>
  <cols>
    <col min="1" max="2" width="3.57421875" style="10" customWidth="1"/>
    <col min="3" max="3" width="4.7109375" style="10" customWidth="1"/>
    <col min="4" max="4" width="29.7109375" style="11" customWidth="1"/>
    <col min="5" max="5" width="4.7109375" style="12" customWidth="1"/>
    <col min="6" max="6" width="7.7109375" style="13" customWidth="1"/>
    <col min="7" max="7" width="7.00390625" style="13" customWidth="1"/>
    <col min="8" max="8" width="11.7109375" style="12" customWidth="1"/>
    <col min="9" max="9" width="10.8515625" style="12" customWidth="1"/>
    <col min="10" max="10" width="13.8515625" style="12" customWidth="1"/>
    <col min="11" max="11" width="12.7109375" style="12" customWidth="1"/>
    <col min="12" max="12" width="7.00390625" style="6" customWidth="1"/>
    <col min="13" max="13" width="8.57421875" style="13" customWidth="1"/>
    <col min="14" max="14" width="8.8515625" style="13" customWidth="1"/>
    <col min="15" max="16384" width="15.140625" style="14" customWidth="1"/>
  </cols>
  <sheetData>
    <row r="1" spans="1:14" s="1" customFormat="1" ht="12.75">
      <c r="A1" s="56" t="s">
        <v>0</v>
      </c>
      <c r="B1" s="57"/>
      <c r="C1" s="57"/>
      <c r="D1" s="57"/>
      <c r="E1" s="57"/>
      <c r="F1" s="57"/>
      <c r="G1" s="57"/>
      <c r="H1" s="57"/>
      <c r="I1" s="57"/>
      <c r="J1" s="57"/>
      <c r="K1" s="57"/>
      <c r="L1" s="57"/>
      <c r="M1" s="57"/>
      <c r="N1" s="57"/>
    </row>
    <row r="2" spans="1:14" s="1" customFormat="1" ht="12.75">
      <c r="A2" s="57" t="s">
        <v>1</v>
      </c>
      <c r="B2" s="57"/>
      <c r="C2" s="57"/>
      <c r="D2" s="57"/>
      <c r="E2" s="57"/>
      <c r="F2" s="57"/>
      <c r="G2" s="57"/>
      <c r="H2" s="57"/>
      <c r="I2" s="57"/>
      <c r="J2" s="57"/>
      <c r="K2" s="57"/>
      <c r="L2" s="57"/>
      <c r="M2" s="57"/>
      <c r="N2" s="57"/>
    </row>
    <row r="3" spans="1:14" s="2" customFormat="1" ht="8.25" customHeight="1">
      <c r="A3" s="31" t="s">
        <v>2</v>
      </c>
      <c r="B3" s="32"/>
      <c r="C3" s="32"/>
      <c r="D3" s="32"/>
      <c r="E3" s="32"/>
      <c r="F3" s="32"/>
      <c r="G3" s="33"/>
      <c r="H3" s="65" t="s">
        <v>3</v>
      </c>
      <c r="I3" s="65"/>
      <c r="J3" s="65"/>
      <c r="K3" s="67" t="s">
        <v>4</v>
      </c>
      <c r="L3" s="67"/>
      <c r="M3" s="67"/>
      <c r="N3" s="67"/>
    </row>
    <row r="4" spans="1:14" s="3" customFormat="1" ht="13.5" customHeight="1">
      <c r="A4" s="34" t="s">
        <v>33</v>
      </c>
      <c r="B4" s="26"/>
      <c r="C4" s="26"/>
      <c r="D4" s="26"/>
      <c r="E4" s="26"/>
      <c r="F4" s="26"/>
      <c r="G4" s="27"/>
      <c r="H4" s="34" t="s">
        <v>34</v>
      </c>
      <c r="I4" s="66"/>
      <c r="J4" s="66"/>
      <c r="K4" s="34" t="s">
        <v>35</v>
      </c>
      <c r="L4" s="68"/>
      <c r="M4" s="68"/>
      <c r="N4" s="68"/>
    </row>
    <row r="5" spans="1:14" s="3" customFormat="1" ht="8.25" customHeight="1">
      <c r="A5" s="72" t="s">
        <v>31</v>
      </c>
      <c r="B5" s="73"/>
      <c r="C5" s="73"/>
      <c r="D5" s="73"/>
      <c r="E5" s="73"/>
      <c r="F5" s="73"/>
      <c r="G5" s="73"/>
      <c r="H5" s="73"/>
      <c r="I5" s="73"/>
      <c r="J5" s="73"/>
      <c r="K5" s="73"/>
      <c r="L5" s="73"/>
      <c r="M5" s="73"/>
      <c r="N5" s="74"/>
    </row>
    <row r="6" spans="1:14" s="3" customFormat="1" ht="39" customHeight="1">
      <c r="A6" s="25" t="s">
        <v>36</v>
      </c>
      <c r="B6" s="26"/>
      <c r="C6" s="26"/>
      <c r="D6" s="26"/>
      <c r="E6" s="26"/>
      <c r="F6" s="26"/>
      <c r="G6" s="26"/>
      <c r="H6" s="26"/>
      <c r="I6" s="26"/>
      <c r="J6" s="26"/>
      <c r="K6" s="26"/>
      <c r="L6" s="26"/>
      <c r="M6" s="26"/>
      <c r="N6" s="27"/>
    </row>
    <row r="7" spans="1:14" s="2" customFormat="1" ht="8.25" customHeight="1">
      <c r="A7" s="69" t="s">
        <v>5</v>
      </c>
      <c r="B7" s="70"/>
      <c r="C7" s="70"/>
      <c r="D7" s="70"/>
      <c r="E7" s="70"/>
      <c r="F7" s="70"/>
      <c r="G7" s="70"/>
      <c r="H7" s="70"/>
      <c r="I7" s="71"/>
      <c r="J7" s="35" t="s">
        <v>6</v>
      </c>
      <c r="K7" s="37"/>
      <c r="L7" s="35" t="s">
        <v>26</v>
      </c>
      <c r="M7" s="36"/>
      <c r="N7" s="37"/>
    </row>
    <row r="8" spans="1:14" s="3" customFormat="1" ht="13.5" customHeight="1">
      <c r="A8" s="41"/>
      <c r="B8" s="42"/>
      <c r="C8" s="42"/>
      <c r="D8" s="42"/>
      <c r="E8" s="42"/>
      <c r="F8" s="42"/>
      <c r="G8" s="42"/>
      <c r="H8" s="42"/>
      <c r="I8" s="43"/>
      <c r="J8" s="41"/>
      <c r="K8" s="60"/>
      <c r="L8" s="61"/>
      <c r="M8" s="61"/>
      <c r="N8" s="59"/>
    </row>
    <row r="9" spans="1:14" s="2" customFormat="1" ht="8.25" customHeight="1">
      <c r="A9" s="31" t="s">
        <v>7</v>
      </c>
      <c r="B9" s="32"/>
      <c r="C9" s="32"/>
      <c r="D9" s="32"/>
      <c r="E9" s="32"/>
      <c r="F9" s="32"/>
      <c r="G9" s="32"/>
      <c r="H9" s="32"/>
      <c r="I9" s="33"/>
      <c r="J9" s="35" t="s">
        <v>8</v>
      </c>
      <c r="K9" s="36"/>
      <c r="L9" s="36"/>
      <c r="M9" s="36"/>
      <c r="N9" s="37"/>
    </row>
    <row r="10" spans="1:14" s="3" customFormat="1" ht="13.5" customHeight="1">
      <c r="A10" s="38"/>
      <c r="B10" s="39"/>
      <c r="C10" s="39"/>
      <c r="D10" s="39"/>
      <c r="E10" s="39"/>
      <c r="F10" s="39"/>
      <c r="G10" s="39"/>
      <c r="H10" s="39"/>
      <c r="I10" s="39"/>
      <c r="J10" s="38"/>
      <c r="K10" s="39"/>
      <c r="L10" s="39"/>
      <c r="M10" s="39"/>
      <c r="N10" s="40"/>
    </row>
    <row r="11" spans="1:14" s="2" customFormat="1" ht="8.25" customHeight="1">
      <c r="A11" s="31" t="s">
        <v>9</v>
      </c>
      <c r="B11" s="32"/>
      <c r="C11" s="32"/>
      <c r="D11" s="33"/>
      <c r="E11" s="35" t="s">
        <v>10</v>
      </c>
      <c r="F11" s="37"/>
      <c r="G11" s="35" t="s">
        <v>11</v>
      </c>
      <c r="H11" s="36"/>
      <c r="I11" s="37"/>
      <c r="J11" s="35" t="s">
        <v>27</v>
      </c>
      <c r="K11" s="36"/>
      <c r="L11" s="36"/>
      <c r="M11" s="36"/>
      <c r="N11" s="37"/>
    </row>
    <row r="12" spans="1:14" s="3" customFormat="1" ht="13.5" customHeight="1">
      <c r="A12" s="38"/>
      <c r="B12" s="39"/>
      <c r="C12" s="39"/>
      <c r="D12" s="40"/>
      <c r="E12" s="58"/>
      <c r="F12" s="59"/>
      <c r="G12" s="28"/>
      <c r="H12" s="29"/>
      <c r="I12" s="30"/>
      <c r="J12" s="62"/>
      <c r="K12" s="63"/>
      <c r="L12" s="63"/>
      <c r="M12" s="63"/>
      <c r="N12" s="64"/>
    </row>
    <row r="13" spans="1:14" s="2" customFormat="1" ht="8.25" customHeight="1">
      <c r="A13" s="31" t="s">
        <v>12</v>
      </c>
      <c r="B13" s="32"/>
      <c r="C13" s="32"/>
      <c r="D13" s="32"/>
      <c r="E13" s="32"/>
      <c r="F13" s="33"/>
      <c r="G13" s="35" t="s">
        <v>13</v>
      </c>
      <c r="H13" s="36"/>
      <c r="I13" s="37"/>
      <c r="J13" s="31" t="s">
        <v>14</v>
      </c>
      <c r="K13" s="32"/>
      <c r="L13" s="32"/>
      <c r="M13" s="32"/>
      <c r="N13" s="33"/>
    </row>
    <row r="14" spans="1:14" s="2" customFormat="1" ht="12.75" customHeight="1">
      <c r="A14" s="38"/>
      <c r="B14" s="39"/>
      <c r="C14" s="39"/>
      <c r="D14" s="39"/>
      <c r="E14" s="39"/>
      <c r="F14" s="40"/>
      <c r="G14" s="38"/>
      <c r="H14" s="39"/>
      <c r="I14" s="40"/>
      <c r="J14" s="28"/>
      <c r="K14" s="29"/>
      <c r="L14" s="29"/>
      <c r="M14" s="29"/>
      <c r="N14" s="30"/>
    </row>
    <row r="15" spans="1:14" s="7" customFormat="1" ht="8.25">
      <c r="A15" s="4"/>
      <c r="B15" s="4"/>
      <c r="C15" s="4"/>
      <c r="D15" s="4"/>
      <c r="E15" s="4"/>
      <c r="F15" s="5"/>
      <c r="G15" s="5"/>
      <c r="H15" s="6"/>
      <c r="I15" s="6"/>
      <c r="J15" s="6"/>
      <c r="K15" s="6"/>
      <c r="L15" s="6"/>
      <c r="M15" s="5"/>
      <c r="N15" s="5"/>
    </row>
    <row r="16" spans="1:14" s="7" customFormat="1" ht="12.75" customHeight="1">
      <c r="A16" s="48" t="s">
        <v>18</v>
      </c>
      <c r="B16" s="48" t="s">
        <v>15</v>
      </c>
      <c r="C16" s="48" t="s">
        <v>28</v>
      </c>
      <c r="D16" s="50" t="s">
        <v>20</v>
      </c>
      <c r="E16" s="50" t="s">
        <v>19</v>
      </c>
      <c r="F16" s="46" t="s">
        <v>29</v>
      </c>
      <c r="G16" s="46" t="s">
        <v>32</v>
      </c>
      <c r="H16" s="46" t="s">
        <v>24</v>
      </c>
      <c r="I16" s="44" t="s">
        <v>25</v>
      </c>
      <c r="J16" s="52" t="s">
        <v>23</v>
      </c>
      <c r="K16" s="53"/>
      <c r="L16" s="54"/>
      <c r="M16" s="46" t="s">
        <v>16</v>
      </c>
      <c r="N16" s="46" t="s">
        <v>17</v>
      </c>
    </row>
    <row r="17" spans="1:14" s="7" customFormat="1" ht="16.5">
      <c r="A17" s="49"/>
      <c r="B17" s="55"/>
      <c r="C17" s="55"/>
      <c r="D17" s="51"/>
      <c r="E17" s="51"/>
      <c r="F17" s="47"/>
      <c r="G17" s="47"/>
      <c r="H17" s="47"/>
      <c r="I17" s="45"/>
      <c r="J17" s="18" t="s">
        <v>22</v>
      </c>
      <c r="K17" s="19" t="s">
        <v>21</v>
      </c>
      <c r="L17" s="19" t="s">
        <v>30</v>
      </c>
      <c r="M17" s="47"/>
      <c r="N17" s="47"/>
    </row>
    <row r="18" spans="1:14" s="9" customFormat="1" ht="18">
      <c r="A18" s="21" t="s">
        <v>37</v>
      </c>
      <c r="B18" s="20" t="s">
        <v>38</v>
      </c>
      <c r="C18" s="21" t="s">
        <v>39</v>
      </c>
      <c r="D18" s="22" t="s">
        <v>40</v>
      </c>
      <c r="E18" s="21" t="s">
        <v>41</v>
      </c>
      <c r="F18" s="24">
        <v>800</v>
      </c>
      <c r="G18" s="23">
        <v>0.823</v>
      </c>
      <c r="H18" s="15"/>
      <c r="I18" s="15"/>
      <c r="J18" s="15"/>
      <c r="K18" s="15"/>
      <c r="L18" s="16"/>
      <c r="M18" s="17">
        <v>0</v>
      </c>
      <c r="N18" s="8">
        <f>SUM(F18*M18)</f>
        <v>0</v>
      </c>
    </row>
    <row r="19" spans="1:14" s="9" customFormat="1" ht="14.25">
      <c r="A19" s="21" t="s">
        <v>37</v>
      </c>
      <c r="B19" s="20" t="s">
        <v>42</v>
      </c>
      <c r="C19" s="21" t="s">
        <v>43</v>
      </c>
      <c r="D19" s="22" t="s">
        <v>44</v>
      </c>
      <c r="E19" s="21" t="s">
        <v>41</v>
      </c>
      <c r="F19" s="24">
        <v>1000</v>
      </c>
      <c r="G19" s="23">
        <v>0.246</v>
      </c>
      <c r="H19" s="15"/>
      <c r="I19" s="15"/>
      <c r="J19" s="15"/>
      <c r="K19" s="15"/>
      <c r="L19" s="16"/>
      <c r="M19" s="17">
        <v>0</v>
      </c>
      <c r="N19" s="8">
        <f aca="true" t="shared" si="0" ref="N19:N60">SUM(F19*M19)</f>
        <v>0</v>
      </c>
    </row>
    <row r="20" spans="1:14" s="9" customFormat="1" ht="14.25">
      <c r="A20" s="21" t="s">
        <v>37</v>
      </c>
      <c r="B20" s="20" t="s">
        <v>45</v>
      </c>
      <c r="C20" s="21" t="s">
        <v>46</v>
      </c>
      <c r="D20" s="22" t="s">
        <v>47</v>
      </c>
      <c r="E20" s="21" t="s">
        <v>41</v>
      </c>
      <c r="F20" s="24">
        <v>2000</v>
      </c>
      <c r="G20" s="23">
        <v>0.101</v>
      </c>
      <c r="H20" s="15"/>
      <c r="I20" s="15"/>
      <c r="J20" s="15"/>
      <c r="K20" s="15"/>
      <c r="L20" s="16"/>
      <c r="M20" s="17">
        <v>0</v>
      </c>
      <c r="N20" s="8">
        <f t="shared" si="0"/>
        <v>0</v>
      </c>
    </row>
    <row r="21" spans="1:14" s="9" customFormat="1" ht="18">
      <c r="A21" s="21" t="s">
        <v>37</v>
      </c>
      <c r="B21" s="20" t="s">
        <v>48</v>
      </c>
      <c r="C21" s="21" t="s">
        <v>49</v>
      </c>
      <c r="D21" s="22" t="s">
        <v>50</v>
      </c>
      <c r="E21" s="21" t="s">
        <v>41</v>
      </c>
      <c r="F21" s="24">
        <v>700</v>
      </c>
      <c r="G21" s="23">
        <v>5.888</v>
      </c>
      <c r="H21" s="15"/>
      <c r="I21" s="15"/>
      <c r="J21" s="15"/>
      <c r="K21" s="15"/>
      <c r="L21" s="16"/>
      <c r="M21" s="17">
        <v>0</v>
      </c>
      <c r="N21" s="8">
        <f t="shared" si="0"/>
        <v>0</v>
      </c>
    </row>
    <row r="22" spans="1:14" s="9" customFormat="1" ht="14.25">
      <c r="A22" s="21" t="s">
        <v>37</v>
      </c>
      <c r="B22" s="20" t="s">
        <v>51</v>
      </c>
      <c r="C22" s="21" t="s">
        <v>52</v>
      </c>
      <c r="D22" s="22" t="s">
        <v>53</v>
      </c>
      <c r="E22" s="21" t="s">
        <v>41</v>
      </c>
      <c r="F22" s="24">
        <v>300</v>
      </c>
      <c r="G22" s="23">
        <v>1.941</v>
      </c>
      <c r="H22" s="15"/>
      <c r="I22" s="15"/>
      <c r="J22" s="15"/>
      <c r="K22" s="15"/>
      <c r="L22" s="16"/>
      <c r="M22" s="17">
        <v>0</v>
      </c>
      <c r="N22" s="8">
        <f t="shared" si="0"/>
        <v>0</v>
      </c>
    </row>
    <row r="23" spans="1:14" s="9" customFormat="1" ht="18">
      <c r="A23" s="21" t="s">
        <v>37</v>
      </c>
      <c r="B23" s="20" t="s">
        <v>54</v>
      </c>
      <c r="C23" s="21" t="s">
        <v>55</v>
      </c>
      <c r="D23" s="22" t="s">
        <v>56</v>
      </c>
      <c r="E23" s="21" t="s">
        <v>41</v>
      </c>
      <c r="F23" s="24">
        <v>100</v>
      </c>
      <c r="G23" s="23">
        <v>24.45</v>
      </c>
      <c r="H23" s="15"/>
      <c r="I23" s="15"/>
      <c r="J23" s="15"/>
      <c r="K23" s="15"/>
      <c r="L23" s="16"/>
      <c r="M23" s="17">
        <v>0</v>
      </c>
      <c r="N23" s="8">
        <f t="shared" si="0"/>
        <v>0</v>
      </c>
    </row>
    <row r="24" spans="1:14" s="9" customFormat="1" ht="18">
      <c r="A24" s="21" t="s">
        <v>37</v>
      </c>
      <c r="B24" s="20" t="s">
        <v>57</v>
      </c>
      <c r="C24" s="21" t="s">
        <v>58</v>
      </c>
      <c r="D24" s="22" t="s">
        <v>59</v>
      </c>
      <c r="E24" s="21" t="s">
        <v>41</v>
      </c>
      <c r="F24" s="24">
        <v>100</v>
      </c>
      <c r="G24" s="23">
        <v>51.28</v>
      </c>
      <c r="H24" s="15"/>
      <c r="I24" s="15"/>
      <c r="J24" s="15"/>
      <c r="K24" s="15"/>
      <c r="L24" s="16"/>
      <c r="M24" s="17">
        <v>0</v>
      </c>
      <c r="N24" s="8">
        <f t="shared" si="0"/>
        <v>0</v>
      </c>
    </row>
    <row r="25" spans="1:14" s="9" customFormat="1" ht="14.25">
      <c r="A25" s="21" t="s">
        <v>37</v>
      </c>
      <c r="B25" s="20" t="s">
        <v>60</v>
      </c>
      <c r="C25" s="21" t="s">
        <v>61</v>
      </c>
      <c r="D25" s="22" t="s">
        <v>62</v>
      </c>
      <c r="E25" s="21" t="s">
        <v>41</v>
      </c>
      <c r="F25" s="24">
        <v>50</v>
      </c>
      <c r="G25" s="23">
        <v>3.081</v>
      </c>
      <c r="H25" s="15"/>
      <c r="I25" s="15"/>
      <c r="J25" s="15"/>
      <c r="K25" s="15"/>
      <c r="L25" s="16"/>
      <c r="M25" s="17">
        <v>0</v>
      </c>
      <c r="N25" s="8">
        <f t="shared" si="0"/>
        <v>0</v>
      </c>
    </row>
    <row r="26" spans="1:14" s="9" customFormat="1" ht="18">
      <c r="A26" s="21" t="s">
        <v>37</v>
      </c>
      <c r="B26" s="20" t="s">
        <v>63</v>
      </c>
      <c r="C26" s="21" t="s">
        <v>64</v>
      </c>
      <c r="D26" s="22" t="s">
        <v>65</v>
      </c>
      <c r="E26" s="21" t="s">
        <v>41</v>
      </c>
      <c r="F26" s="24">
        <v>4000</v>
      </c>
      <c r="G26" s="23">
        <v>0.779</v>
      </c>
      <c r="H26" s="15"/>
      <c r="I26" s="15"/>
      <c r="J26" s="15"/>
      <c r="K26" s="15"/>
      <c r="L26" s="16"/>
      <c r="M26" s="17">
        <v>0</v>
      </c>
      <c r="N26" s="8">
        <f t="shared" si="0"/>
        <v>0</v>
      </c>
    </row>
    <row r="27" spans="1:14" s="9" customFormat="1" ht="14.25">
      <c r="A27" s="21" t="s">
        <v>37</v>
      </c>
      <c r="B27" s="20" t="s">
        <v>66</v>
      </c>
      <c r="C27" s="21" t="s">
        <v>67</v>
      </c>
      <c r="D27" s="22" t="s">
        <v>68</v>
      </c>
      <c r="E27" s="21" t="s">
        <v>41</v>
      </c>
      <c r="F27" s="24">
        <v>150</v>
      </c>
      <c r="G27" s="23">
        <v>4.477</v>
      </c>
      <c r="H27" s="15"/>
      <c r="I27" s="15"/>
      <c r="J27" s="15"/>
      <c r="K27" s="15"/>
      <c r="L27" s="16"/>
      <c r="M27" s="17">
        <v>0</v>
      </c>
      <c r="N27" s="8">
        <f t="shared" si="0"/>
        <v>0</v>
      </c>
    </row>
    <row r="28" spans="1:14" s="9" customFormat="1" ht="18">
      <c r="A28" s="21" t="s">
        <v>37</v>
      </c>
      <c r="B28" s="20" t="s">
        <v>69</v>
      </c>
      <c r="C28" s="21" t="s">
        <v>70</v>
      </c>
      <c r="D28" s="22" t="s">
        <v>71</v>
      </c>
      <c r="E28" s="21" t="s">
        <v>41</v>
      </c>
      <c r="F28" s="24">
        <v>100</v>
      </c>
      <c r="G28" s="23">
        <v>2.981</v>
      </c>
      <c r="H28" s="15"/>
      <c r="I28" s="15"/>
      <c r="J28" s="15"/>
      <c r="K28" s="15"/>
      <c r="L28" s="16"/>
      <c r="M28" s="17">
        <v>0</v>
      </c>
      <c r="N28" s="8">
        <f t="shared" si="0"/>
        <v>0</v>
      </c>
    </row>
    <row r="29" spans="1:14" s="9" customFormat="1" ht="18">
      <c r="A29" s="21" t="s">
        <v>37</v>
      </c>
      <c r="B29" s="20" t="s">
        <v>72</v>
      </c>
      <c r="C29" s="21" t="s">
        <v>73</v>
      </c>
      <c r="D29" s="22" t="s">
        <v>74</v>
      </c>
      <c r="E29" s="21" t="s">
        <v>41</v>
      </c>
      <c r="F29" s="24">
        <v>3000</v>
      </c>
      <c r="G29" s="23">
        <v>0.517</v>
      </c>
      <c r="H29" s="15"/>
      <c r="I29" s="15"/>
      <c r="J29" s="15"/>
      <c r="K29" s="15"/>
      <c r="L29" s="16"/>
      <c r="M29" s="17">
        <v>0</v>
      </c>
      <c r="N29" s="8">
        <f t="shared" si="0"/>
        <v>0</v>
      </c>
    </row>
    <row r="30" spans="1:14" s="9" customFormat="1" ht="18">
      <c r="A30" s="21" t="s">
        <v>37</v>
      </c>
      <c r="B30" s="20" t="s">
        <v>75</v>
      </c>
      <c r="C30" s="21" t="s">
        <v>76</v>
      </c>
      <c r="D30" s="22" t="s">
        <v>77</v>
      </c>
      <c r="E30" s="21" t="s">
        <v>41</v>
      </c>
      <c r="F30" s="24">
        <v>1000</v>
      </c>
      <c r="G30" s="23">
        <v>0.367</v>
      </c>
      <c r="H30" s="15"/>
      <c r="I30" s="15"/>
      <c r="J30" s="15"/>
      <c r="K30" s="15"/>
      <c r="L30" s="16"/>
      <c r="M30" s="17">
        <v>0</v>
      </c>
      <c r="N30" s="8">
        <f t="shared" si="0"/>
        <v>0</v>
      </c>
    </row>
    <row r="31" spans="1:14" s="9" customFormat="1" ht="18">
      <c r="A31" s="21" t="s">
        <v>37</v>
      </c>
      <c r="B31" s="20" t="s">
        <v>78</v>
      </c>
      <c r="C31" s="21" t="s">
        <v>79</v>
      </c>
      <c r="D31" s="22" t="s">
        <v>80</v>
      </c>
      <c r="E31" s="21" t="s">
        <v>41</v>
      </c>
      <c r="F31" s="24">
        <v>7000</v>
      </c>
      <c r="G31" s="23">
        <v>0.357</v>
      </c>
      <c r="H31" s="15"/>
      <c r="I31" s="15"/>
      <c r="J31" s="15"/>
      <c r="K31" s="15"/>
      <c r="L31" s="16"/>
      <c r="M31" s="17">
        <v>0</v>
      </c>
      <c r="N31" s="8">
        <f t="shared" si="0"/>
        <v>0</v>
      </c>
    </row>
    <row r="32" spans="1:14" s="9" customFormat="1" ht="18">
      <c r="A32" s="21" t="s">
        <v>37</v>
      </c>
      <c r="B32" s="20" t="s">
        <v>81</v>
      </c>
      <c r="C32" s="21" t="s">
        <v>82</v>
      </c>
      <c r="D32" s="22" t="s">
        <v>83</v>
      </c>
      <c r="E32" s="21" t="s">
        <v>41</v>
      </c>
      <c r="F32" s="24">
        <v>50</v>
      </c>
      <c r="G32" s="23">
        <v>0.706</v>
      </c>
      <c r="H32" s="15"/>
      <c r="I32" s="15"/>
      <c r="J32" s="15"/>
      <c r="K32" s="15"/>
      <c r="L32" s="16"/>
      <c r="M32" s="17">
        <v>0</v>
      </c>
      <c r="N32" s="8">
        <f t="shared" si="0"/>
        <v>0</v>
      </c>
    </row>
    <row r="33" spans="1:14" s="9" customFormat="1" ht="18">
      <c r="A33" s="21" t="s">
        <v>37</v>
      </c>
      <c r="B33" s="20" t="s">
        <v>84</v>
      </c>
      <c r="C33" s="21" t="s">
        <v>85</v>
      </c>
      <c r="D33" s="22" t="s">
        <v>86</v>
      </c>
      <c r="E33" s="21" t="s">
        <v>41</v>
      </c>
      <c r="F33" s="24">
        <v>3000</v>
      </c>
      <c r="G33" s="23">
        <v>0.152</v>
      </c>
      <c r="H33" s="15"/>
      <c r="I33" s="15"/>
      <c r="J33" s="15"/>
      <c r="K33" s="15"/>
      <c r="L33" s="16"/>
      <c r="M33" s="17">
        <v>0</v>
      </c>
      <c r="N33" s="8">
        <f t="shared" si="0"/>
        <v>0</v>
      </c>
    </row>
    <row r="34" spans="1:14" s="9" customFormat="1" ht="18">
      <c r="A34" s="21" t="s">
        <v>37</v>
      </c>
      <c r="B34" s="20" t="s">
        <v>87</v>
      </c>
      <c r="C34" s="21" t="s">
        <v>88</v>
      </c>
      <c r="D34" s="22" t="s">
        <v>89</v>
      </c>
      <c r="E34" s="21" t="s">
        <v>41</v>
      </c>
      <c r="F34" s="24">
        <v>3000</v>
      </c>
      <c r="G34" s="23">
        <v>0.193</v>
      </c>
      <c r="H34" s="15"/>
      <c r="I34" s="15"/>
      <c r="J34" s="15"/>
      <c r="K34" s="15"/>
      <c r="L34" s="16"/>
      <c r="M34" s="17">
        <v>0</v>
      </c>
      <c r="N34" s="8">
        <f t="shared" si="0"/>
        <v>0</v>
      </c>
    </row>
    <row r="35" spans="1:14" s="9" customFormat="1" ht="14.25">
      <c r="A35" s="21" t="s">
        <v>37</v>
      </c>
      <c r="B35" s="20" t="s">
        <v>90</v>
      </c>
      <c r="C35" s="21" t="s">
        <v>91</v>
      </c>
      <c r="D35" s="22" t="s">
        <v>92</v>
      </c>
      <c r="E35" s="21" t="s">
        <v>41</v>
      </c>
      <c r="F35" s="24">
        <v>6000</v>
      </c>
      <c r="G35" s="23">
        <v>0.094</v>
      </c>
      <c r="H35" s="15"/>
      <c r="I35" s="15"/>
      <c r="J35" s="15"/>
      <c r="K35" s="15"/>
      <c r="L35" s="16"/>
      <c r="M35" s="17">
        <v>0</v>
      </c>
      <c r="N35" s="8">
        <f t="shared" si="0"/>
        <v>0</v>
      </c>
    </row>
    <row r="36" spans="1:14" s="9" customFormat="1" ht="18">
      <c r="A36" s="21" t="s">
        <v>37</v>
      </c>
      <c r="B36" s="20" t="s">
        <v>93</v>
      </c>
      <c r="C36" s="21" t="s">
        <v>94</v>
      </c>
      <c r="D36" s="22" t="s">
        <v>95</v>
      </c>
      <c r="E36" s="21" t="s">
        <v>41</v>
      </c>
      <c r="F36" s="24">
        <v>100</v>
      </c>
      <c r="G36" s="23">
        <v>14.884</v>
      </c>
      <c r="H36" s="15"/>
      <c r="I36" s="15"/>
      <c r="J36" s="15"/>
      <c r="K36" s="15"/>
      <c r="L36" s="16"/>
      <c r="M36" s="17">
        <v>0</v>
      </c>
      <c r="N36" s="8">
        <f t="shared" si="0"/>
        <v>0</v>
      </c>
    </row>
    <row r="37" spans="1:14" s="9" customFormat="1" ht="14.25">
      <c r="A37" s="21" t="s">
        <v>37</v>
      </c>
      <c r="B37" s="20" t="s">
        <v>96</v>
      </c>
      <c r="C37" s="21" t="s">
        <v>97</v>
      </c>
      <c r="D37" s="22" t="s">
        <v>98</v>
      </c>
      <c r="E37" s="21" t="s">
        <v>41</v>
      </c>
      <c r="F37" s="24">
        <v>150</v>
      </c>
      <c r="G37" s="23">
        <v>1.643</v>
      </c>
      <c r="H37" s="15"/>
      <c r="I37" s="15"/>
      <c r="J37" s="15"/>
      <c r="K37" s="15"/>
      <c r="L37" s="16"/>
      <c r="M37" s="17">
        <v>0</v>
      </c>
      <c r="N37" s="8">
        <f t="shared" si="0"/>
        <v>0</v>
      </c>
    </row>
    <row r="38" spans="1:14" s="9" customFormat="1" ht="18">
      <c r="A38" s="21" t="s">
        <v>37</v>
      </c>
      <c r="B38" s="20" t="s">
        <v>99</v>
      </c>
      <c r="C38" s="21" t="s">
        <v>100</v>
      </c>
      <c r="D38" s="22" t="s">
        <v>101</v>
      </c>
      <c r="E38" s="21" t="s">
        <v>41</v>
      </c>
      <c r="F38" s="24">
        <v>150</v>
      </c>
      <c r="G38" s="23">
        <v>2.067</v>
      </c>
      <c r="H38" s="15"/>
      <c r="I38" s="15"/>
      <c r="J38" s="15"/>
      <c r="K38" s="15"/>
      <c r="L38" s="16"/>
      <c r="M38" s="17">
        <v>0</v>
      </c>
      <c r="N38" s="8">
        <f t="shared" si="0"/>
        <v>0</v>
      </c>
    </row>
    <row r="39" spans="1:14" s="9" customFormat="1" ht="18">
      <c r="A39" s="21" t="s">
        <v>37</v>
      </c>
      <c r="B39" s="20" t="s">
        <v>102</v>
      </c>
      <c r="C39" s="21" t="s">
        <v>103</v>
      </c>
      <c r="D39" s="22" t="s">
        <v>104</v>
      </c>
      <c r="E39" s="21" t="s">
        <v>41</v>
      </c>
      <c r="F39" s="24">
        <v>50</v>
      </c>
      <c r="G39" s="23">
        <v>1.402</v>
      </c>
      <c r="H39" s="15"/>
      <c r="I39" s="15"/>
      <c r="J39" s="15"/>
      <c r="K39" s="15"/>
      <c r="L39" s="16"/>
      <c r="M39" s="17">
        <v>0</v>
      </c>
      <c r="N39" s="8">
        <f t="shared" si="0"/>
        <v>0</v>
      </c>
    </row>
    <row r="40" spans="1:14" s="9" customFormat="1" ht="18">
      <c r="A40" s="21" t="s">
        <v>37</v>
      </c>
      <c r="B40" s="20" t="s">
        <v>105</v>
      </c>
      <c r="C40" s="21" t="s">
        <v>106</v>
      </c>
      <c r="D40" s="22" t="s">
        <v>107</v>
      </c>
      <c r="E40" s="21" t="s">
        <v>41</v>
      </c>
      <c r="F40" s="24">
        <v>50</v>
      </c>
      <c r="G40" s="23">
        <v>4.602</v>
      </c>
      <c r="H40" s="15"/>
      <c r="I40" s="15"/>
      <c r="J40" s="15"/>
      <c r="K40" s="15"/>
      <c r="L40" s="16"/>
      <c r="M40" s="17">
        <v>0</v>
      </c>
      <c r="N40" s="8">
        <f t="shared" si="0"/>
        <v>0</v>
      </c>
    </row>
    <row r="41" spans="1:14" s="9" customFormat="1" ht="14.25">
      <c r="A41" s="21" t="s">
        <v>37</v>
      </c>
      <c r="B41" s="20" t="s">
        <v>108</v>
      </c>
      <c r="C41" s="21" t="s">
        <v>109</v>
      </c>
      <c r="D41" s="22" t="s">
        <v>110</v>
      </c>
      <c r="E41" s="21" t="s">
        <v>41</v>
      </c>
      <c r="F41" s="24">
        <v>800</v>
      </c>
      <c r="G41" s="23">
        <v>0.551</v>
      </c>
      <c r="H41" s="15"/>
      <c r="I41" s="15"/>
      <c r="J41" s="15"/>
      <c r="K41" s="15"/>
      <c r="L41" s="16"/>
      <c r="M41" s="17">
        <v>0</v>
      </c>
      <c r="N41" s="8">
        <f t="shared" si="0"/>
        <v>0</v>
      </c>
    </row>
    <row r="42" spans="1:14" s="9" customFormat="1" ht="36">
      <c r="A42" s="21" t="s">
        <v>37</v>
      </c>
      <c r="B42" s="20" t="s">
        <v>111</v>
      </c>
      <c r="C42" s="21" t="s">
        <v>112</v>
      </c>
      <c r="D42" s="22" t="s">
        <v>113</v>
      </c>
      <c r="E42" s="21" t="s">
        <v>41</v>
      </c>
      <c r="F42" s="24">
        <v>200</v>
      </c>
      <c r="G42" s="23">
        <v>3.31</v>
      </c>
      <c r="H42" s="15"/>
      <c r="I42" s="15"/>
      <c r="J42" s="15"/>
      <c r="K42" s="15"/>
      <c r="L42" s="16"/>
      <c r="M42" s="17">
        <v>0</v>
      </c>
      <c r="N42" s="8">
        <f t="shared" si="0"/>
        <v>0</v>
      </c>
    </row>
    <row r="43" spans="1:14" s="9" customFormat="1" ht="14.25">
      <c r="A43" s="21" t="s">
        <v>37</v>
      </c>
      <c r="B43" s="20" t="s">
        <v>114</v>
      </c>
      <c r="C43" s="21" t="s">
        <v>115</v>
      </c>
      <c r="D43" s="22" t="s">
        <v>116</v>
      </c>
      <c r="E43" s="21" t="s">
        <v>41</v>
      </c>
      <c r="F43" s="24">
        <v>6000</v>
      </c>
      <c r="G43" s="23">
        <v>0.182</v>
      </c>
      <c r="H43" s="15"/>
      <c r="I43" s="15"/>
      <c r="J43" s="15"/>
      <c r="K43" s="15"/>
      <c r="L43" s="16"/>
      <c r="M43" s="17">
        <v>0</v>
      </c>
      <c r="N43" s="8">
        <f t="shared" si="0"/>
        <v>0</v>
      </c>
    </row>
    <row r="44" spans="1:14" s="9" customFormat="1" ht="14.25">
      <c r="A44" s="21" t="s">
        <v>37</v>
      </c>
      <c r="B44" s="20" t="s">
        <v>117</v>
      </c>
      <c r="C44" s="21" t="s">
        <v>118</v>
      </c>
      <c r="D44" s="22" t="s">
        <v>119</v>
      </c>
      <c r="E44" s="21" t="s">
        <v>41</v>
      </c>
      <c r="F44" s="24">
        <v>2500</v>
      </c>
      <c r="G44" s="23">
        <v>0.447</v>
      </c>
      <c r="H44" s="15"/>
      <c r="I44" s="15"/>
      <c r="J44" s="15"/>
      <c r="K44" s="15"/>
      <c r="L44" s="16"/>
      <c r="M44" s="17">
        <v>0</v>
      </c>
      <c r="N44" s="8">
        <f t="shared" si="0"/>
        <v>0</v>
      </c>
    </row>
    <row r="45" spans="1:14" s="9" customFormat="1" ht="14.25">
      <c r="A45" s="21" t="s">
        <v>37</v>
      </c>
      <c r="B45" s="20" t="s">
        <v>120</v>
      </c>
      <c r="C45" s="21" t="s">
        <v>121</v>
      </c>
      <c r="D45" s="22" t="s">
        <v>122</v>
      </c>
      <c r="E45" s="21" t="s">
        <v>41</v>
      </c>
      <c r="F45" s="24">
        <v>2800</v>
      </c>
      <c r="G45" s="23">
        <v>1.165</v>
      </c>
      <c r="H45" s="15"/>
      <c r="I45" s="15"/>
      <c r="J45" s="15"/>
      <c r="K45" s="15"/>
      <c r="L45" s="16"/>
      <c r="M45" s="17">
        <v>0</v>
      </c>
      <c r="N45" s="8">
        <f t="shared" si="0"/>
        <v>0</v>
      </c>
    </row>
    <row r="46" spans="1:14" s="9" customFormat="1" ht="14.25">
      <c r="A46" s="21" t="s">
        <v>37</v>
      </c>
      <c r="B46" s="20" t="s">
        <v>123</v>
      </c>
      <c r="C46" s="21" t="s">
        <v>124</v>
      </c>
      <c r="D46" s="22" t="s">
        <v>125</v>
      </c>
      <c r="E46" s="21" t="s">
        <v>41</v>
      </c>
      <c r="F46" s="24">
        <v>7200</v>
      </c>
      <c r="G46" s="23">
        <v>0.527</v>
      </c>
      <c r="H46" s="15"/>
      <c r="I46" s="15"/>
      <c r="J46" s="15"/>
      <c r="K46" s="15"/>
      <c r="L46" s="16"/>
      <c r="M46" s="17">
        <v>0</v>
      </c>
      <c r="N46" s="8">
        <f t="shared" si="0"/>
        <v>0</v>
      </c>
    </row>
    <row r="47" spans="1:14" s="9" customFormat="1" ht="18">
      <c r="A47" s="21" t="s">
        <v>37</v>
      </c>
      <c r="B47" s="20" t="s">
        <v>126</v>
      </c>
      <c r="C47" s="21" t="s">
        <v>127</v>
      </c>
      <c r="D47" s="22" t="s">
        <v>128</v>
      </c>
      <c r="E47" s="21" t="s">
        <v>41</v>
      </c>
      <c r="F47" s="24">
        <v>50000</v>
      </c>
      <c r="G47" s="23">
        <v>0.225</v>
      </c>
      <c r="H47" s="15"/>
      <c r="I47" s="15"/>
      <c r="J47" s="15"/>
      <c r="K47" s="15"/>
      <c r="L47" s="16"/>
      <c r="M47" s="17">
        <v>0</v>
      </c>
      <c r="N47" s="8">
        <f t="shared" si="0"/>
        <v>0</v>
      </c>
    </row>
    <row r="48" spans="1:14" s="9" customFormat="1" ht="36">
      <c r="A48" s="21" t="s">
        <v>37</v>
      </c>
      <c r="B48" s="20" t="s">
        <v>129</v>
      </c>
      <c r="C48" s="21" t="s">
        <v>130</v>
      </c>
      <c r="D48" s="22" t="s">
        <v>131</v>
      </c>
      <c r="E48" s="21" t="s">
        <v>41</v>
      </c>
      <c r="F48" s="24">
        <v>250</v>
      </c>
      <c r="G48" s="23">
        <v>1.89</v>
      </c>
      <c r="H48" s="15"/>
      <c r="I48" s="15"/>
      <c r="J48" s="15"/>
      <c r="K48" s="15"/>
      <c r="L48" s="16"/>
      <c r="M48" s="17">
        <v>0</v>
      </c>
      <c r="N48" s="8">
        <f t="shared" si="0"/>
        <v>0</v>
      </c>
    </row>
    <row r="49" spans="1:14" s="9" customFormat="1" ht="18">
      <c r="A49" s="21" t="s">
        <v>37</v>
      </c>
      <c r="B49" s="20" t="s">
        <v>132</v>
      </c>
      <c r="C49" s="21" t="s">
        <v>133</v>
      </c>
      <c r="D49" s="22" t="s">
        <v>134</v>
      </c>
      <c r="E49" s="21" t="s">
        <v>41</v>
      </c>
      <c r="F49" s="24">
        <v>150</v>
      </c>
      <c r="G49" s="23">
        <v>7.055</v>
      </c>
      <c r="H49" s="15"/>
      <c r="I49" s="15"/>
      <c r="J49" s="15"/>
      <c r="K49" s="15"/>
      <c r="L49" s="16"/>
      <c r="M49" s="17">
        <v>0</v>
      </c>
      <c r="N49" s="8">
        <f t="shared" si="0"/>
        <v>0</v>
      </c>
    </row>
    <row r="50" spans="1:14" s="9" customFormat="1" ht="18">
      <c r="A50" s="21" t="s">
        <v>37</v>
      </c>
      <c r="B50" s="20" t="s">
        <v>135</v>
      </c>
      <c r="C50" s="21" t="s">
        <v>136</v>
      </c>
      <c r="D50" s="22" t="s">
        <v>137</v>
      </c>
      <c r="E50" s="21" t="s">
        <v>41</v>
      </c>
      <c r="F50" s="24">
        <v>50</v>
      </c>
      <c r="G50" s="23">
        <v>2.36</v>
      </c>
      <c r="H50" s="15"/>
      <c r="I50" s="15"/>
      <c r="J50" s="15"/>
      <c r="K50" s="15"/>
      <c r="L50" s="16"/>
      <c r="M50" s="17">
        <v>0</v>
      </c>
      <c r="N50" s="8">
        <f t="shared" si="0"/>
        <v>0</v>
      </c>
    </row>
    <row r="51" spans="1:14" s="9" customFormat="1" ht="18">
      <c r="A51" s="21" t="s">
        <v>37</v>
      </c>
      <c r="B51" s="20" t="s">
        <v>138</v>
      </c>
      <c r="C51" s="21" t="s">
        <v>139</v>
      </c>
      <c r="D51" s="22" t="s">
        <v>140</v>
      </c>
      <c r="E51" s="21" t="s">
        <v>41</v>
      </c>
      <c r="F51" s="24">
        <v>50</v>
      </c>
      <c r="G51" s="23">
        <v>3.393</v>
      </c>
      <c r="H51" s="15"/>
      <c r="I51" s="15"/>
      <c r="J51" s="15"/>
      <c r="K51" s="15"/>
      <c r="L51" s="16"/>
      <c r="M51" s="17">
        <v>0</v>
      </c>
      <c r="N51" s="8">
        <f t="shared" si="0"/>
        <v>0</v>
      </c>
    </row>
    <row r="52" spans="1:14" s="9" customFormat="1" ht="27">
      <c r="A52" s="21" t="s">
        <v>37</v>
      </c>
      <c r="B52" s="20" t="s">
        <v>141</v>
      </c>
      <c r="C52" s="21" t="s">
        <v>142</v>
      </c>
      <c r="D52" s="22" t="s">
        <v>143</v>
      </c>
      <c r="E52" s="21" t="s">
        <v>41</v>
      </c>
      <c r="F52" s="24">
        <v>350</v>
      </c>
      <c r="G52" s="23">
        <v>5.513</v>
      </c>
      <c r="H52" s="15"/>
      <c r="I52" s="15"/>
      <c r="J52" s="15"/>
      <c r="K52" s="15"/>
      <c r="L52" s="16"/>
      <c r="M52" s="17">
        <v>0</v>
      </c>
      <c r="N52" s="8">
        <f t="shared" si="0"/>
        <v>0</v>
      </c>
    </row>
    <row r="53" spans="1:14" s="9" customFormat="1" ht="14.25">
      <c r="A53" s="21" t="s">
        <v>37</v>
      </c>
      <c r="B53" s="20" t="s">
        <v>144</v>
      </c>
      <c r="C53" s="21" t="s">
        <v>145</v>
      </c>
      <c r="D53" s="22" t="s">
        <v>146</v>
      </c>
      <c r="E53" s="21" t="s">
        <v>41</v>
      </c>
      <c r="F53" s="24">
        <v>2000</v>
      </c>
      <c r="G53" s="23">
        <v>0.315</v>
      </c>
      <c r="H53" s="15"/>
      <c r="I53" s="15"/>
      <c r="J53" s="15"/>
      <c r="K53" s="15"/>
      <c r="L53" s="16"/>
      <c r="M53" s="17">
        <v>0</v>
      </c>
      <c r="N53" s="8">
        <f t="shared" si="0"/>
        <v>0</v>
      </c>
    </row>
    <row r="54" spans="1:14" s="9" customFormat="1" ht="27">
      <c r="A54" s="21" t="s">
        <v>37</v>
      </c>
      <c r="B54" s="20" t="s">
        <v>147</v>
      </c>
      <c r="C54" s="21" t="s">
        <v>148</v>
      </c>
      <c r="D54" s="22" t="s">
        <v>149</v>
      </c>
      <c r="E54" s="21" t="s">
        <v>41</v>
      </c>
      <c r="F54" s="24">
        <v>100</v>
      </c>
      <c r="G54" s="23">
        <v>1.819</v>
      </c>
      <c r="H54" s="15"/>
      <c r="I54" s="15"/>
      <c r="J54" s="15"/>
      <c r="K54" s="15"/>
      <c r="L54" s="16"/>
      <c r="M54" s="17">
        <v>0</v>
      </c>
      <c r="N54" s="8">
        <f t="shared" si="0"/>
        <v>0</v>
      </c>
    </row>
    <row r="55" spans="1:14" s="9" customFormat="1" ht="14.25">
      <c r="A55" s="21" t="s">
        <v>37</v>
      </c>
      <c r="B55" s="20" t="s">
        <v>150</v>
      </c>
      <c r="C55" s="21" t="s">
        <v>151</v>
      </c>
      <c r="D55" s="22" t="s">
        <v>152</v>
      </c>
      <c r="E55" s="21" t="s">
        <v>41</v>
      </c>
      <c r="F55" s="24">
        <v>10000</v>
      </c>
      <c r="G55" s="23">
        <v>3.694</v>
      </c>
      <c r="H55" s="15"/>
      <c r="I55" s="15"/>
      <c r="J55" s="15"/>
      <c r="K55" s="15"/>
      <c r="L55" s="16"/>
      <c r="M55" s="17">
        <v>0</v>
      </c>
      <c r="N55" s="8">
        <f t="shared" si="0"/>
        <v>0</v>
      </c>
    </row>
    <row r="56" spans="1:14" s="9" customFormat="1" ht="18">
      <c r="A56" s="21" t="s">
        <v>37</v>
      </c>
      <c r="B56" s="20" t="s">
        <v>153</v>
      </c>
      <c r="C56" s="21" t="s">
        <v>154</v>
      </c>
      <c r="D56" s="22" t="s">
        <v>155</v>
      </c>
      <c r="E56" s="21" t="s">
        <v>41</v>
      </c>
      <c r="F56" s="24">
        <v>4000</v>
      </c>
      <c r="G56" s="23">
        <v>0.911</v>
      </c>
      <c r="H56" s="15"/>
      <c r="I56" s="15"/>
      <c r="J56" s="15"/>
      <c r="K56" s="15"/>
      <c r="L56" s="16"/>
      <c r="M56" s="17">
        <v>0</v>
      </c>
      <c r="N56" s="8">
        <f t="shared" si="0"/>
        <v>0</v>
      </c>
    </row>
    <row r="57" spans="1:14" s="9" customFormat="1" ht="14.25">
      <c r="A57" s="75" t="s">
        <v>17</v>
      </c>
      <c r="B57" s="76"/>
      <c r="C57" s="76"/>
      <c r="D57" s="77"/>
      <c r="E57" s="78"/>
      <c r="F57" s="79"/>
      <c r="G57" s="79"/>
      <c r="H57" s="80"/>
      <c r="I57" s="80"/>
      <c r="J57" s="80"/>
      <c r="K57" s="80"/>
      <c r="L57" s="81"/>
      <c r="M57" s="82">
        <f>SUM(N18:N56)</f>
        <v>0</v>
      </c>
      <c r="N57" s="83">
        <f t="shared" si="0"/>
        <v>0</v>
      </c>
    </row>
    <row r="59" spans="1:14" s="9" customFormat="1" ht="79.5" customHeight="1">
      <c r="A59" s="84" t="s">
        <v>156</v>
      </c>
      <c r="B59" s="76"/>
      <c r="C59" s="76"/>
      <c r="D59" s="77"/>
      <c r="E59" s="78"/>
      <c r="F59" s="79"/>
      <c r="G59" s="79"/>
      <c r="H59" s="80"/>
      <c r="I59" s="80"/>
      <c r="J59" s="85" t="s">
        <v>158</v>
      </c>
      <c r="K59" s="80"/>
      <c r="L59" s="81"/>
      <c r="M59" s="86">
        <v>0</v>
      </c>
      <c r="N59" s="83">
        <f t="shared" si="0"/>
        <v>0</v>
      </c>
    </row>
    <row r="60" spans="1:14" s="9" customFormat="1" ht="30" customHeight="1">
      <c r="A60" s="85" t="s">
        <v>157</v>
      </c>
      <c r="B60" s="76"/>
      <c r="C60" s="76"/>
      <c r="D60" s="77"/>
      <c r="E60" s="78"/>
      <c r="F60" s="79"/>
      <c r="G60" s="79"/>
      <c r="H60" s="80"/>
      <c r="I60" s="80"/>
      <c r="J60" s="80"/>
      <c r="K60" s="80"/>
      <c r="L60" s="81"/>
      <c r="M60" s="86">
        <v>0</v>
      </c>
      <c r="N60" s="83">
        <f t="shared" si="0"/>
        <v>0</v>
      </c>
    </row>
  </sheetData>
  <sheetProtection/>
  <mergeCells count="51">
    <mergeCell ref="A57:L57"/>
    <mergeCell ref="M57:N57"/>
    <mergeCell ref="A59:J59"/>
    <mergeCell ref="K59:N60"/>
    <mergeCell ref="A60:J60"/>
    <mergeCell ref="E11:F11"/>
    <mergeCell ref="H3:J3"/>
    <mergeCell ref="H4:J4"/>
    <mergeCell ref="K3:N3"/>
    <mergeCell ref="K4:N4"/>
    <mergeCell ref="A7:I7"/>
    <mergeCell ref="J9:N9"/>
    <mergeCell ref="J10:N10"/>
    <mergeCell ref="A9:I9"/>
    <mergeCell ref="A5:N5"/>
    <mergeCell ref="A1:N1"/>
    <mergeCell ref="A2:N2"/>
    <mergeCell ref="L7:N7"/>
    <mergeCell ref="J7:K7"/>
    <mergeCell ref="A12:D12"/>
    <mergeCell ref="E12:F12"/>
    <mergeCell ref="J8:K8"/>
    <mergeCell ref="J11:N11"/>
    <mergeCell ref="L8:N8"/>
    <mergeCell ref="J12:N12"/>
    <mergeCell ref="M16:M17"/>
    <mergeCell ref="N16:N17"/>
    <mergeCell ref="J16:L16"/>
    <mergeCell ref="B16:B17"/>
    <mergeCell ref="C16:C17"/>
    <mergeCell ref="D16:D17"/>
    <mergeCell ref="A8:I8"/>
    <mergeCell ref="A14:F14"/>
    <mergeCell ref="I16:I17"/>
    <mergeCell ref="A10:I10"/>
    <mergeCell ref="F16:F17"/>
    <mergeCell ref="H16:H17"/>
    <mergeCell ref="A16:A17"/>
    <mergeCell ref="E16:E17"/>
    <mergeCell ref="G16:G17"/>
    <mergeCell ref="A13:F13"/>
    <mergeCell ref="A6:N6"/>
    <mergeCell ref="J14:N14"/>
    <mergeCell ref="J13:N13"/>
    <mergeCell ref="A11:D11"/>
    <mergeCell ref="A4:G4"/>
    <mergeCell ref="A3:G3"/>
    <mergeCell ref="G11:I11"/>
    <mergeCell ref="G12:I12"/>
    <mergeCell ref="G13:I13"/>
    <mergeCell ref="G14:I1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2017-09-14T13:07:29Z</cp:lastPrinted>
  <dcterms:created xsi:type="dcterms:W3CDTF">2012-11-22T09:25:45Z</dcterms:created>
  <dcterms:modified xsi:type="dcterms:W3CDTF">2018-08-21T17:22:19Z</dcterms:modified>
  <cp:category/>
  <cp:version/>
  <cp:contentType/>
  <cp:contentStatus/>
</cp:coreProperties>
</file>