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<sst xmlns="http://schemas.openxmlformats.org/spreadsheetml/2006/main" count="177" uniqueCount="122">
  <si>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</si>
  <si>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</si>
  <si>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</si>
  <si>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</si>
  <si>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</si>
  <si>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</si>
  <si>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</si>
  <si>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</si>
  <si>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</si>
  <si>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</si>
  <si>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</si>
  <si>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</si>
  <si>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</si>
  <si>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</si>
  <si>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</si>
  <si>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</si>
  <si>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</si>
  <si>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</si>
  <si>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</si>
  <si>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</si>
  <si>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</si>
  <si>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</si>
  <si>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</si>
  <si>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</si>
  <si>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</si>
  <si>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</si>
  <si>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</si>
  <si>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</si>
  <si>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</si>
  <si>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</si>
  <si>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0078/2024   -   PREGÃO Nº 0051/2024</t>
  </si>
  <si>
    <t>MENOR PREÇO POR ITEM</t>
  </si>
  <si>
    <t>CONSTITUI O OBJETO DA PRESENTE LICITAÇÃO O REGISTRO DE PREÇO PARA A AQUISIÇÃO DE MATERIAL DE ENFERMAGEM, PARA ATENDER AS NECESSIDADES DA SECRETARIA MUNICIPAL DE SAÚDE, DA PREFEITURA MUNICIPAL DE MUNDO NOVO - MS, COM FORNECIMENTO PARCELADO, E DE ACORDO COM AS ESPECIFICAÇÕES E QUANTIDADES CONSTANTES NO ANEXO I – TERMO DE REFERÊNCIA DESTE EDITAL.</t>
  </si>
  <si>
    <t>0001</t>
  </si>
  <si>
    <t>1</t>
  </si>
  <si>
    <t>50561</t>
  </si>
  <si>
    <t>AMBU - REANIMADOR PULMONAR MANUAL (TIPO AMBU) ADULTO SILICONE, CAPACIDADE DE 1.600ML.</t>
  </si>
  <si>
    <t>UN</t>
  </si>
  <si>
    <t>2</t>
  </si>
  <si>
    <t>50562</t>
  </si>
  <si>
    <t>AMBU - REANIMADOR PULMONAR MANUAL (TIPO AMBU) INFANTIL SILICONE, CAPACIDADE DE 500ML.</t>
  </si>
  <si>
    <t>3</t>
  </si>
  <si>
    <t>11405</t>
  </si>
  <si>
    <t>BOLSA COLETORA DE URINA ESTÉRIL 2000 ML</t>
  </si>
  <si>
    <t>4</t>
  </si>
  <si>
    <t>33364</t>
  </si>
  <si>
    <t>CLORETO DE SÓDIO 0,9% DE SOLUÇÃO FISIOLÓGICA - SISTEMA FECHADO 250ML, COM VALIDADE MÍNIMA DE 2 ANOS A PARTIR DA DATA DE ENTREGA.</t>
  </si>
  <si>
    <t>5</t>
  </si>
  <si>
    <t>33365</t>
  </si>
  <si>
    <t>CLORETO DE SÓDIO 0,9% DE SOLUÇÃO FISIOLÓGICA - SISTEMA FECHADO 500ML, COM VALIDADE MÍNIMA DE 2 ANOS A PARTIR DA DATA DE ENTREGA.</t>
  </si>
  <si>
    <t>6</t>
  </si>
  <si>
    <t>50563</t>
  </si>
  <si>
    <t>CLORIDRATO DE EPINEFRINA 1MG/ML SOLUÇÃO INJETAVEL. COM VALIDADE MÍNIMA DE 02 ANOS A PARTIR DA DATA DE FABRICAÇÃO</t>
  </si>
  <si>
    <t>7</t>
  </si>
  <si>
    <t>45615</t>
  </si>
  <si>
    <t>COLETOR UNIVERSAL TRANSPARENTE EM POLIOPROPILENO DE 80 ML C/ TAMPA DE ROSCA, EMBALADO INDIVIDUALMENTE, PCT C/ 100 UNIDADES.</t>
  </si>
  <si>
    <t>8</t>
  </si>
  <si>
    <t>30558</t>
  </si>
  <si>
    <t>COMPRESSA DE GAZE HIDRÓFILA NÃO-ESTÉRIL, 100% ALGODÃO, 7,5CMX7,5CM, COM 8 DOBRAS DE 13 FIOS/CM, PACOTES COM 500 UN.</t>
  </si>
  <si>
    <t>9</t>
  </si>
  <si>
    <t>30617</t>
  </si>
  <si>
    <t>DICLOFENACO POTÁSSICA 75MG/ML INJETÁVEL. VALIDADE MÍNIMA DE 2 ANOS A PARTIR DA DATA DE ENTREGA.</t>
  </si>
  <si>
    <t>10</t>
  </si>
  <si>
    <t>50564</t>
  </si>
  <si>
    <t>DIPIRONA SÓDICA 500MG/ML AMPOLAS COM 2ML  COM VAIDADE MÍNIMA DE 03 ANOS.</t>
  </si>
  <si>
    <t>11</t>
  </si>
  <si>
    <t>30576</t>
  </si>
  <si>
    <t>EQUIPO MACROGOTAS, ESTERELIZADO POR ÓXIDO DE ETILENO, CÂMARA FLEXÍVEL, TUBO EM PVC DE 1,5CM, TRANSPARENTE COM PONTA PERFURANTE E PONTA PROTETORA, PINÇA ROLETE E CORTA - FLUXO, CONECTOR TIPO LUER SLIP UNIVERSAL, CÂMARA GOTEJADORA COM RESPIRO DE AR COM FILTRO HIDRÓFOBO E BACTERIOLÓGICO, INJETOR LATERAL COM MEMBRANA AUTOCICATRIZANTE, ATÓXICO, DESCARTÁVEL E DE USO ÚNICO. VALIDADE MÍNIMA DE 2 ANOS A PARTIR DA DATA DE ENTREGA.</t>
  </si>
  <si>
    <t>12</t>
  </si>
  <si>
    <t>30570</t>
  </si>
  <si>
    <t>EQUIPO MICROGOTAS, ESTERELIZADO POR ÓXIDO DE ETILENO, CÂMARA FLEXÍVEL, TUBO EM PVC DE 1,5CM, TRANSPARENTE COM PONTA PERFURANTE E PONTA PROTETORA, PINÇA ROLETE E CORTA - FLUXO, CONECTOR TIPO LUER SLIP UNIVERSAL, CÂMARA GOTEJADORA COM RESPIRO DE AR COM FILTRO HIDRÓFOBO E BACTERIOLÓGICO, INJETOR LATERAL COM MEMBRANA AUTOCICATRIZANTE, ATÓXICO, DESCARTÁVEL E DE USO ÚNICO. VALIDADE MÍNIMA DE 2 ANOS A PARTIR DA DATA DE ENTREGA.</t>
  </si>
  <si>
    <t>13</t>
  </si>
  <si>
    <t>26405</t>
  </si>
  <si>
    <t>EQUIPO NUTRIÇÃO PARA ALIMENTAÇÃO ENTERAL  DISPOSITIVO PARA INFUSÃO, CONTROLE DE FLUXO E DOSAGEM DE SOLUÇÕES ENTERAIS. CONECTA O RECIPIENTE DE SOLUÇÕES ( FRASCO OU BOLSA) A SONDA DE ALIMENTAÇÃO ENTERAL.  VIABILIZA O CONTROLE DE FLUXO DE SOLUÇÕES. LANCETA PERFURANTE PARA CONEXÃO AO RECIPIENTE DE SOLUÇÃO. CÂMARA FLEXÍVEL PARA VISUALIZAÇÃO GOTEJAMENTO.  EXTENSÃO EM PVC AZUL (EVITA CONEXÃO ACIDENTAL COM ACESSO VENOSO). CONTROLADOR DE FLUXO ( GOTEJAMENTO ) TIPO PINÇA ROLETE,CONEXÃO LUER OU CONECTOR ESCALONADO ESPECÍFICO PARA ADMINISTRAÇÃO DE SOLUÇÕES ENTERAIS.</t>
  </si>
  <si>
    <t>14</t>
  </si>
  <si>
    <t>30575</t>
  </si>
  <si>
    <t>FRASCO PARA ALIMENTAÇÃO ENTERAL 500ML, TRANSPARENTE, GRADUADO NOS 2 LADOS A CADA 50ML CRESCENTE E DECRESCENTE, ATÓXICO, EMBALADO INDIVIDUALMENTE.</t>
  </si>
  <si>
    <t>15</t>
  </si>
  <si>
    <t>50565</t>
  </si>
  <si>
    <t>HALDOL, DECANOATO 70,52MG 1ML</t>
  </si>
  <si>
    <t>16</t>
  </si>
  <si>
    <t>33017</t>
  </si>
  <si>
    <t>HEPARINA SÓDICA 5000 UI - SOLUÇÃO INJETÁVEL PARA APLICAÇÃO SUBCUTÂNEA - AMPOLA 0,25 ML</t>
  </si>
  <si>
    <t>17</t>
  </si>
  <si>
    <t>33368</t>
  </si>
  <si>
    <t>LUVA DE PROCEDIMENTOS, TAMANHO G.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</si>
  <si>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18</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</si>
  <si>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</si>
  <si>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</si>
  <si>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19</t>
  </si>
  <si>
    <t>30596</t>
  </si>
  <si>
    <t>LUVA DE PROCEDIMENTOS, TAMANHO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</si>
  <si>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20</t>
  </si>
  <si>
    <t>33369</t>
  </si>
  <si>
    <t>LUVA DE PROCEDIMENTOS, TAMANHO PP.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</si>
  <si>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21</t>
  </si>
  <si>
    <t>33622</t>
  </si>
  <si>
    <t>ÓLEO DE GIRASSOL PARA PREVEÇÃO DE ESCARAS, LOÇÃO OLEOSA A BASE DE ÁCIDOS GRAXOS ESSENCIAIS E VITAMINAS A, E, COM 200 ML.</t>
  </si>
  <si>
    <t>22</t>
  </si>
  <si>
    <t>11472</t>
  </si>
  <si>
    <t>OTOSCOPIO COM LÂMPADA DE 2.5 VOLTS, CONEXÃO PARA OTOSCOPIO PNEUMÁTICA, LENTE GIRATÓRIA COM AUMENTO DE 04 VEZES, REOSTATO DE CONTROLE DE INTENSIDADE DE LUZ E LIGA/DESLIGA 05 ESPÉCULOS DE OUVIDO AUTOCLAVES, EM DIFERENTES TAMANHOS, CABO DE METAL RECARTILHADO, ESTOJO PARA ACONDICIONAMENTO E TRANSMISSÃO DE LUZ DE FORMA DIRETA.</t>
  </si>
  <si>
    <t>23</t>
  </si>
  <si>
    <t>27857</t>
  </si>
  <si>
    <t>PROMETAZINA 25MG/ML INJ 2ML</t>
  </si>
  <si>
    <t>24</t>
  </si>
  <si>
    <t>45639</t>
  </si>
  <si>
    <t>SERINGA DESCARTÁVEL 20 ML SEM AGULHA, BICO LISO SLIP, FABRICAÇÃO NACIONAL, ESTERILIZADA EM ÓXIDO DE ETILENO. EMBALAGEM INDIVIDUAL LACRADA CONSTANDO EXTERNAMENTE MARCA COMERCIAL E PROCEDÊNCIA DE FABRICAÇÃO E RECOMENDAÇÕES PARA ARMAZENAMENTO. VALIDADE MÍNIMA DE 02 ANOS A PARTIR DA DATA DE ENTREGA. CAIXA COM 100 UNIDADES.</t>
  </si>
  <si>
    <t>25</t>
  </si>
  <si>
    <t>30674</t>
  </si>
  <si>
    <t>SONDA URETRAL Nº. 10 DESCARTÁVEIS ESTERELIZADO POR NO MÍNIMO 3 ANOS, OXIDO DE ETILENO OPEROGENICA.</t>
  </si>
  <si>
    <t>26</t>
  </si>
  <si>
    <t>11504</t>
  </si>
  <si>
    <t>SONDA URETRAL Nº. 12 DESCARTÁVEIS ESTERELIZADO POR NO MÍNIMO 3 ANOS, OXIDO DE ETILENO OPEROGENICA.</t>
  </si>
  <si>
    <t>27</t>
  </si>
  <si>
    <t>50567</t>
  </si>
  <si>
    <t>TESTE RÁPIDO DE COVID ANTIGENO, CAIXA C/ 25 UNIDADES. COM VALIDADE MÍNIMA DE 02 ANOS A PARTIR DA DATA DE FABRICAÇÃO</t>
  </si>
  <si>
    <t>28</t>
  </si>
  <si>
    <t>39080</t>
  </si>
  <si>
    <t>TESTE RÁPIDO DE HCG SORO/URINA CX C/100 UNIDADES.</t>
  </si>
  <si>
    <t>Declaro que examinei, conheço e me submeto a todas as condições contidas no Edital da presente Licitação modalidade PREGÃO PRESENCIAL Nº 0051/2024,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</si>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</sst>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416]dddd\,\ d&quot; de &quot;mmmm&quot; de &quot;yyyy"/>
    <numFmt numFmtId="172" formatCode="#,###,##0.00"/>
    <numFmt numFmtId="173" formatCode="#,###,##0.000"/>
    <numFmt numFmtId="174"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72" fontId="16" fillId="0" borderId="11" xfId="0" applyNumberFormat="1" applyFont="1" applyBorder="1" applyAlignment="1">
      <alignment horizontal="right" vertical="center" wrapText="1"/>
    </xf>
    <xf numFmtId="172"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74"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0"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1">
      <pane ySplit="17" topLeftCell="A46"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8">
      <c r="A18" s="18" t="s">
        <v>33</v>
      </c>
      <c r="B18" s="17" t="s">
        <v>34</v>
      </c>
      <c r="C18" s="18" t="s">
        <v>35</v>
      </c>
      <c r="D18" s="19" t="s">
        <v>36</v>
      </c>
      <c r="E18" s="18" t="s">
        <v>37</v>
      </c>
      <c r="F18" s="21">
        <v>2</v>
      </c>
      <c r="G18" s="20">
        <v>148.39</v>
      </c>
      <c r="H18" s="15"/>
      <c r="I18" s="15"/>
      <c r="J18" s="16">
        <v>0</v>
      </c>
      <c r="K18" s="8">
        <f aca="true" t="shared" si="0" ref="K18:K49">SUM(F18*J18)</f>
        <v>0</v>
      </c>
    </row>
    <row r="19" spans="1:11" s="9" customFormat="1" ht="18">
      <c r="A19" s="18" t="s">
        <v>33</v>
      </c>
      <c r="B19" s="17" t="s">
        <v>38</v>
      </c>
      <c r="C19" s="18" t="s">
        <v>39</v>
      </c>
      <c r="D19" s="19" t="s">
        <v>40</v>
      </c>
      <c r="E19" s="18" t="s">
        <v>37</v>
      </c>
      <c r="F19" s="21">
        <v>2</v>
      </c>
      <c r="G19" s="20">
        <v>134.92</v>
      </c>
      <c r="H19" s="15"/>
      <c r="I19" s="15"/>
      <c r="J19" s="16">
        <v>0</v>
      </c>
      <c r="K19" s="8">
        <f t="shared" si="0"/>
        <v>0</v>
      </c>
    </row>
    <row r="20" spans="1:11" s="9" customFormat="1" ht="14.25">
      <c r="A20" s="18" t="s">
        <v>33</v>
      </c>
      <c r="B20" s="17" t="s">
        <v>41</v>
      </c>
      <c r="C20" s="18" t="s">
        <v>42</v>
      </c>
      <c r="D20" s="19" t="s">
        <v>43</v>
      </c>
      <c r="E20" s="18" t="s">
        <v>37</v>
      </c>
      <c r="F20" s="21">
        <v>120</v>
      </c>
      <c r="G20" s="20">
        <v>4.23</v>
      </c>
      <c r="H20" s="15"/>
      <c r="I20" s="15"/>
      <c r="J20" s="16">
        <v>0</v>
      </c>
      <c r="K20" s="8">
        <f t="shared" si="0"/>
        <v>0</v>
      </c>
    </row>
    <row r="21" spans="1:11" s="9" customFormat="1" ht="27">
      <c r="A21" s="18" t="s">
        <v>33</v>
      </c>
      <c r="B21" s="17" t="s">
        <v>44</v>
      </c>
      <c r="C21" s="18" t="s">
        <v>45</v>
      </c>
      <c r="D21" s="19" t="s">
        <v>46</v>
      </c>
      <c r="E21" s="18" t="s">
        <v>37</v>
      </c>
      <c r="F21" s="21">
        <v>1000</v>
      </c>
      <c r="G21" s="20">
        <v>6.74</v>
      </c>
      <c r="H21" s="15"/>
      <c r="I21" s="15"/>
      <c r="J21" s="16">
        <v>0</v>
      </c>
      <c r="K21" s="8">
        <f t="shared" si="0"/>
        <v>0</v>
      </c>
    </row>
    <row r="22" spans="1:11" s="9" customFormat="1" ht="27">
      <c r="A22" s="18" t="s">
        <v>33</v>
      </c>
      <c r="B22" s="17" t="s">
        <v>47</v>
      </c>
      <c r="C22" s="18" t="s">
        <v>48</v>
      </c>
      <c r="D22" s="19" t="s">
        <v>49</v>
      </c>
      <c r="E22" s="18" t="s">
        <v>37</v>
      </c>
      <c r="F22" s="21">
        <v>1000</v>
      </c>
      <c r="G22" s="20">
        <v>4.93</v>
      </c>
      <c r="H22" s="15"/>
      <c r="I22" s="15"/>
      <c r="J22" s="16">
        <v>0</v>
      </c>
      <c r="K22" s="8">
        <f t="shared" si="0"/>
        <v>0</v>
      </c>
    </row>
    <row r="23" spans="1:11" s="9" customFormat="1" ht="18">
      <c r="A23" s="18" t="s">
        <v>33</v>
      </c>
      <c r="B23" s="17" t="s">
        <v>50</v>
      </c>
      <c r="C23" s="18" t="s">
        <v>51</v>
      </c>
      <c r="D23" s="19" t="s">
        <v>52</v>
      </c>
      <c r="E23" s="18" t="s">
        <v>37</v>
      </c>
      <c r="F23" s="21">
        <v>200</v>
      </c>
      <c r="G23" s="20">
        <v>1.5</v>
      </c>
      <c r="H23" s="15"/>
      <c r="I23" s="15"/>
      <c r="J23" s="16">
        <v>0</v>
      </c>
      <c r="K23" s="8">
        <f t="shared" si="0"/>
        <v>0</v>
      </c>
    </row>
    <row r="24" spans="1:11" s="9" customFormat="1" ht="27">
      <c r="A24" s="18" t="s">
        <v>33</v>
      </c>
      <c r="B24" s="17" t="s">
        <v>53</v>
      </c>
      <c r="C24" s="18" t="s">
        <v>54</v>
      </c>
      <c r="D24" s="19" t="s">
        <v>55</v>
      </c>
      <c r="E24" s="18" t="s">
        <v>37</v>
      </c>
      <c r="F24" s="21">
        <v>100</v>
      </c>
      <c r="G24" s="20">
        <v>65.54</v>
      </c>
      <c r="H24" s="15"/>
      <c r="I24" s="15"/>
      <c r="J24" s="16">
        <v>0</v>
      </c>
      <c r="K24" s="8">
        <f t="shared" si="0"/>
        <v>0</v>
      </c>
    </row>
    <row r="25" spans="1:11" s="9" customFormat="1" ht="18">
      <c r="A25" s="18" t="s">
        <v>33</v>
      </c>
      <c r="B25" s="17" t="s">
        <v>56</v>
      </c>
      <c r="C25" s="18" t="s">
        <v>57</v>
      </c>
      <c r="D25" s="19" t="s">
        <v>58</v>
      </c>
      <c r="E25" s="18" t="s">
        <v>37</v>
      </c>
      <c r="F25" s="21">
        <v>8000</v>
      </c>
      <c r="G25" s="20">
        <v>13.71</v>
      </c>
      <c r="H25" s="15"/>
      <c r="I25" s="15"/>
      <c r="J25" s="16">
        <v>0</v>
      </c>
      <c r="K25" s="8">
        <f t="shared" si="0"/>
        <v>0</v>
      </c>
    </row>
    <row r="26" spans="1:11" s="9" customFormat="1" ht="18">
      <c r="A26" s="18" t="s">
        <v>33</v>
      </c>
      <c r="B26" s="17" t="s">
        <v>59</v>
      </c>
      <c r="C26" s="18" t="s">
        <v>60</v>
      </c>
      <c r="D26" s="19" t="s">
        <v>61</v>
      </c>
      <c r="E26" s="18" t="s">
        <v>37</v>
      </c>
      <c r="F26" s="21">
        <v>1000</v>
      </c>
      <c r="G26" s="20">
        <v>1.41</v>
      </c>
      <c r="H26" s="15"/>
      <c r="I26" s="15"/>
      <c r="J26" s="16">
        <v>0</v>
      </c>
      <c r="K26" s="8">
        <f t="shared" si="0"/>
        <v>0</v>
      </c>
    </row>
    <row r="27" spans="1:11" s="9" customFormat="1" ht="18">
      <c r="A27" s="18" t="s">
        <v>33</v>
      </c>
      <c r="B27" s="17" t="s">
        <v>62</v>
      </c>
      <c r="C27" s="18" t="s">
        <v>63</v>
      </c>
      <c r="D27" s="19" t="s">
        <v>64</v>
      </c>
      <c r="E27" s="18" t="s">
        <v>37</v>
      </c>
      <c r="F27" s="21">
        <v>1000</v>
      </c>
      <c r="G27" s="20">
        <v>0.85</v>
      </c>
      <c r="H27" s="15"/>
      <c r="I27" s="15"/>
      <c r="J27" s="16">
        <v>0</v>
      </c>
      <c r="K27" s="8">
        <f t="shared" si="0"/>
        <v>0</v>
      </c>
    </row>
    <row r="28" spans="1:11" s="9" customFormat="1" ht="72">
      <c r="A28" s="18" t="s">
        <v>33</v>
      </c>
      <c r="B28" s="17" t="s">
        <v>65</v>
      </c>
      <c r="C28" s="18" t="s">
        <v>66</v>
      </c>
      <c r="D28" s="19" t="s">
        <v>67</v>
      </c>
      <c r="E28" s="18" t="s">
        <v>37</v>
      </c>
      <c r="F28" s="21">
        <v>2000</v>
      </c>
      <c r="G28" s="20">
        <v>0.76</v>
      </c>
      <c r="H28" s="15"/>
      <c r="I28" s="15"/>
      <c r="J28" s="16">
        <v>0</v>
      </c>
      <c r="K28" s="8">
        <f t="shared" si="0"/>
        <v>0</v>
      </c>
    </row>
    <row r="29" spans="1:11" s="9" customFormat="1" ht="72">
      <c r="A29" s="18" t="s">
        <v>33</v>
      </c>
      <c r="B29" s="17" t="s">
        <v>68</v>
      </c>
      <c r="C29" s="18" t="s">
        <v>69</v>
      </c>
      <c r="D29" s="19" t="s">
        <v>70</v>
      </c>
      <c r="E29" s="18" t="s">
        <v>37</v>
      </c>
      <c r="F29" s="21">
        <v>1000</v>
      </c>
      <c r="G29" s="20">
        <v>1.13</v>
      </c>
      <c r="H29" s="15"/>
      <c r="I29" s="15"/>
      <c r="J29" s="16">
        <v>0</v>
      </c>
      <c r="K29" s="8">
        <f t="shared" si="0"/>
        <v>0</v>
      </c>
    </row>
    <row r="30" spans="1:11" s="9" customFormat="1" ht="90">
      <c r="A30" s="18" t="s">
        <v>33</v>
      </c>
      <c r="B30" s="17" t="s">
        <v>71</v>
      </c>
      <c r="C30" s="18" t="s">
        <v>72</v>
      </c>
      <c r="D30" s="19" t="s">
        <v>73</v>
      </c>
      <c r="E30" s="18" t="s">
        <v>37</v>
      </c>
      <c r="F30" s="21">
        <v>1500</v>
      </c>
      <c r="G30" s="20">
        <v>1</v>
      </c>
      <c r="H30" s="15"/>
      <c r="I30" s="15"/>
      <c r="J30" s="16">
        <v>0</v>
      </c>
      <c r="K30" s="8">
        <f t="shared" si="0"/>
        <v>0</v>
      </c>
    </row>
    <row r="31" spans="1:11" s="9" customFormat="1" ht="27">
      <c r="A31" s="18" t="s">
        <v>33</v>
      </c>
      <c r="B31" s="17" t="s">
        <v>74</v>
      </c>
      <c r="C31" s="18" t="s">
        <v>75</v>
      </c>
      <c r="D31" s="19" t="s">
        <v>76</v>
      </c>
      <c r="E31" s="18" t="s">
        <v>37</v>
      </c>
      <c r="F31" s="21">
        <v>3240</v>
      </c>
      <c r="G31" s="20">
        <v>2.23</v>
      </c>
      <c r="H31" s="15"/>
      <c r="I31" s="15"/>
      <c r="J31" s="16">
        <v>0</v>
      </c>
      <c r="K31" s="8">
        <f t="shared" si="0"/>
        <v>0</v>
      </c>
    </row>
    <row r="32" spans="1:11" s="9" customFormat="1" ht="14.25">
      <c r="A32" s="18" t="s">
        <v>33</v>
      </c>
      <c r="B32" s="17" t="s">
        <v>77</v>
      </c>
      <c r="C32" s="18" t="s">
        <v>78</v>
      </c>
      <c r="D32" s="19" t="s">
        <v>79</v>
      </c>
      <c r="E32" s="18" t="s">
        <v>37</v>
      </c>
      <c r="F32" s="21">
        <v>300</v>
      </c>
      <c r="G32" s="20">
        <v>6.39</v>
      </c>
      <c r="H32" s="15"/>
      <c r="I32" s="15"/>
      <c r="J32" s="16">
        <v>0</v>
      </c>
      <c r="K32" s="8">
        <f t="shared" si="0"/>
        <v>0</v>
      </c>
    </row>
    <row r="33" spans="1:11" s="9" customFormat="1" ht="18">
      <c r="A33" s="18" t="s">
        <v>33</v>
      </c>
      <c r="B33" s="17" t="s">
        <v>80</v>
      </c>
      <c r="C33" s="18" t="s">
        <v>81</v>
      </c>
      <c r="D33" s="19" t="s">
        <v>82</v>
      </c>
      <c r="E33" s="18" t="s">
        <v>37</v>
      </c>
      <c r="F33" s="21">
        <v>500</v>
      </c>
      <c r="G33" s="20">
        <v>6.17</v>
      </c>
      <c r="H33" s="15"/>
      <c r="I33" s="15"/>
      <c r="J33" s="16">
        <v>0</v>
      </c>
      <c r="K33" s="8">
        <f t="shared" si="0"/>
        <v>0</v>
      </c>
    </row>
    <row r="34" spans="1:11" s="9" customFormat="1" ht="63">
      <c r="A34" s="18" t="s">
        <v>33</v>
      </c>
      <c r="B34" s="17" t="s">
        <v>83</v>
      </c>
      <c r="C34" s="18" t="s">
        <v>84</v>
      </c>
      <c r="D34" s="19" t="s">
        <v>85</v>
      </c>
      <c r="E34" s="18" t="s">
        <v>37</v>
      </c>
      <c r="F34" s="21">
        <v>672</v>
      </c>
      <c r="G34" s="20">
        <v>23.63</v>
      </c>
      <c r="H34" s="15"/>
      <c r="I34" s="15"/>
      <c r="J34" s="16">
        <v>0</v>
      </c>
      <c r="K34" s="8">
        <f t="shared" si="0"/>
        <v>0</v>
      </c>
    </row>
    <row r="35" spans="1:11" s="9" customFormat="1" ht="63">
      <c r="A35" s="18" t="s">
        <v>33</v>
      </c>
      <c r="B35" s="17" t="s">
        <v>86</v>
      </c>
      <c r="C35" s="18" t="s">
        <v>87</v>
      </c>
      <c r="D35" s="19" t="s">
        <v>88</v>
      </c>
      <c r="E35" s="18" t="s">
        <v>37</v>
      </c>
      <c r="F35" s="21">
        <v>672</v>
      </c>
      <c r="G35" s="20">
        <v>23.63</v>
      </c>
      <c r="H35" s="15"/>
      <c r="I35" s="15"/>
      <c r="J35" s="16">
        <v>0</v>
      </c>
      <c r="K35" s="8">
        <f t="shared" si="0"/>
        <v>0</v>
      </c>
    </row>
    <row r="36" spans="1:11" s="9" customFormat="1" ht="63">
      <c r="A36" s="18" t="s">
        <v>33</v>
      </c>
      <c r="B36" s="17" t="s">
        <v>89</v>
      </c>
      <c r="C36" s="18" t="s">
        <v>90</v>
      </c>
      <c r="D36" s="19" t="s">
        <v>91</v>
      </c>
      <c r="E36" s="18" t="s">
        <v>37</v>
      </c>
      <c r="F36" s="21">
        <v>672</v>
      </c>
      <c r="G36" s="20">
        <v>23.63</v>
      </c>
      <c r="H36" s="15"/>
      <c r="I36" s="15"/>
      <c r="J36" s="16">
        <v>0</v>
      </c>
      <c r="K36" s="8">
        <f t="shared" si="0"/>
        <v>0</v>
      </c>
    </row>
    <row r="37" spans="1:11" s="9" customFormat="1" ht="63">
      <c r="A37" s="18" t="s">
        <v>33</v>
      </c>
      <c r="B37" s="17" t="s">
        <v>92</v>
      </c>
      <c r="C37" s="18" t="s">
        <v>93</v>
      </c>
      <c r="D37" s="19" t="s">
        <v>94</v>
      </c>
      <c r="E37" s="18" t="s">
        <v>37</v>
      </c>
      <c r="F37" s="21">
        <v>600</v>
      </c>
      <c r="G37" s="20">
        <v>23.14</v>
      </c>
      <c r="H37" s="15"/>
      <c r="I37" s="15"/>
      <c r="J37" s="16">
        <v>0</v>
      </c>
      <c r="K37" s="8">
        <f t="shared" si="0"/>
        <v>0</v>
      </c>
    </row>
    <row r="38" spans="1:11" s="9" customFormat="1" ht="18">
      <c r="A38" s="18" t="s">
        <v>33</v>
      </c>
      <c r="B38" s="17" t="s">
        <v>95</v>
      </c>
      <c r="C38" s="18" t="s">
        <v>96</v>
      </c>
      <c r="D38" s="19" t="s">
        <v>97</v>
      </c>
      <c r="E38" s="18" t="s">
        <v>37</v>
      </c>
      <c r="F38" s="21">
        <v>60</v>
      </c>
      <c r="G38" s="20">
        <v>9.93</v>
      </c>
      <c r="H38" s="15"/>
      <c r="I38" s="15"/>
      <c r="J38" s="16">
        <v>0</v>
      </c>
      <c r="K38" s="8">
        <f t="shared" si="0"/>
        <v>0</v>
      </c>
    </row>
    <row r="39" spans="1:11" s="9" customFormat="1" ht="54">
      <c r="A39" s="18" t="s">
        <v>33</v>
      </c>
      <c r="B39" s="17" t="s">
        <v>98</v>
      </c>
      <c r="C39" s="18" t="s">
        <v>99</v>
      </c>
      <c r="D39" s="19" t="s">
        <v>100</v>
      </c>
      <c r="E39" s="18" t="s">
        <v>37</v>
      </c>
      <c r="F39" s="21">
        <v>10</v>
      </c>
      <c r="G39" s="20">
        <v>292.98</v>
      </c>
      <c r="H39" s="15"/>
      <c r="I39" s="15"/>
      <c r="J39" s="16">
        <v>0</v>
      </c>
      <c r="K39" s="8">
        <f t="shared" si="0"/>
        <v>0</v>
      </c>
    </row>
    <row r="40" spans="1:11" s="9" customFormat="1" ht="14.25">
      <c r="A40" s="18" t="s">
        <v>33</v>
      </c>
      <c r="B40" s="17" t="s">
        <v>101</v>
      </c>
      <c r="C40" s="18" t="s">
        <v>102</v>
      </c>
      <c r="D40" s="19" t="s">
        <v>103</v>
      </c>
      <c r="E40" s="18" t="s">
        <v>37</v>
      </c>
      <c r="F40" s="21">
        <v>300</v>
      </c>
      <c r="G40" s="20">
        <v>2.39</v>
      </c>
      <c r="H40" s="15"/>
      <c r="I40" s="15"/>
      <c r="J40" s="16">
        <v>0</v>
      </c>
      <c r="K40" s="8">
        <f t="shared" si="0"/>
        <v>0</v>
      </c>
    </row>
    <row r="41" spans="1:11" s="9" customFormat="1" ht="54">
      <c r="A41" s="18" t="s">
        <v>33</v>
      </c>
      <c r="B41" s="17" t="s">
        <v>104</v>
      </c>
      <c r="C41" s="18" t="s">
        <v>105</v>
      </c>
      <c r="D41" s="19" t="s">
        <v>106</v>
      </c>
      <c r="E41" s="18" t="s">
        <v>37</v>
      </c>
      <c r="F41" s="21">
        <v>1200</v>
      </c>
      <c r="G41" s="20">
        <v>47.4</v>
      </c>
      <c r="H41" s="15"/>
      <c r="I41" s="15"/>
      <c r="J41" s="16">
        <v>0</v>
      </c>
      <c r="K41" s="8">
        <f t="shared" si="0"/>
        <v>0</v>
      </c>
    </row>
    <row r="42" spans="1:11" s="9" customFormat="1" ht="18">
      <c r="A42" s="18" t="s">
        <v>33</v>
      </c>
      <c r="B42" s="17" t="s">
        <v>107</v>
      </c>
      <c r="C42" s="18" t="s">
        <v>108</v>
      </c>
      <c r="D42" s="19" t="s">
        <v>109</v>
      </c>
      <c r="E42" s="18" t="s">
        <v>37</v>
      </c>
      <c r="F42" s="21">
        <v>2000</v>
      </c>
      <c r="G42" s="20">
        <v>0.7</v>
      </c>
      <c r="H42" s="15"/>
      <c r="I42" s="15"/>
      <c r="J42" s="16">
        <v>0</v>
      </c>
      <c r="K42" s="8">
        <f t="shared" si="0"/>
        <v>0</v>
      </c>
    </row>
    <row r="43" spans="1:11" s="9" customFormat="1" ht="18">
      <c r="A43" s="18" t="s">
        <v>33</v>
      </c>
      <c r="B43" s="17" t="s">
        <v>110</v>
      </c>
      <c r="C43" s="18" t="s">
        <v>111</v>
      </c>
      <c r="D43" s="19" t="s">
        <v>112</v>
      </c>
      <c r="E43" s="18" t="s">
        <v>37</v>
      </c>
      <c r="F43" s="21">
        <v>16000</v>
      </c>
      <c r="G43" s="20">
        <v>0.78</v>
      </c>
      <c r="H43" s="15"/>
      <c r="I43" s="15"/>
      <c r="J43" s="16">
        <v>0</v>
      </c>
      <c r="K43" s="8">
        <f t="shared" si="0"/>
        <v>0</v>
      </c>
    </row>
    <row r="44" spans="1:11" s="9" customFormat="1" ht="18">
      <c r="A44" s="18" t="s">
        <v>33</v>
      </c>
      <c r="B44" s="17" t="s">
        <v>113</v>
      </c>
      <c r="C44" s="18" t="s">
        <v>114</v>
      </c>
      <c r="D44" s="19" t="s">
        <v>115</v>
      </c>
      <c r="E44" s="18" t="s">
        <v>37</v>
      </c>
      <c r="F44" s="21">
        <v>200</v>
      </c>
      <c r="G44" s="20">
        <v>275.83</v>
      </c>
      <c r="H44" s="15"/>
      <c r="I44" s="15"/>
      <c r="J44" s="16">
        <v>0</v>
      </c>
      <c r="K44" s="8">
        <f t="shared" si="0"/>
        <v>0</v>
      </c>
    </row>
    <row r="45" spans="1:11" s="9" customFormat="1" ht="14.25">
      <c r="A45" s="18" t="s">
        <v>33</v>
      </c>
      <c r="B45" s="17" t="s">
        <v>116</v>
      </c>
      <c r="C45" s="18" t="s">
        <v>117</v>
      </c>
      <c r="D45" s="19" t="s">
        <v>118</v>
      </c>
      <c r="E45" s="18" t="s">
        <v>37</v>
      </c>
      <c r="F45" s="21">
        <v>10</v>
      </c>
      <c r="G45" s="20">
        <v>104.86</v>
      </c>
      <c r="H45" s="15"/>
      <c r="I45" s="15"/>
      <c r="J45" s="16">
        <v>0</v>
      </c>
      <c r="K45" s="8">
        <f t="shared" si="0"/>
        <v>0</v>
      </c>
    </row>
    <row r="46" spans="1:11" s="9" customFormat="1" ht="14.25">
      <c r="A46" s="74" t="s">
        <v>17</v>
      </c>
      <c r="B46" s="75"/>
      <c r="C46" s="75"/>
      <c r="D46" s="76"/>
      <c r="E46" s="77"/>
      <c r="F46" s="78"/>
      <c r="G46" s="78"/>
      <c r="H46" s="79"/>
      <c r="I46" s="79"/>
      <c r="J46" s="80">
        <f>SUM(K18:K45)</f>
        <v>0</v>
      </c>
      <c r="K46" s="81">
        <f t="shared" si="0"/>
        <v>0</v>
      </c>
    </row>
    <row r="48" spans="1:11" s="9" customFormat="1" ht="131.25" customHeight="1">
      <c r="A48" s="82" t="s">
        <v>119</v>
      </c>
      <c r="B48" s="75"/>
      <c r="C48" s="75"/>
      <c r="D48" s="76"/>
      <c r="E48" s="77"/>
      <c r="F48" s="78"/>
      <c r="G48" s="78"/>
      <c r="H48" s="79"/>
      <c r="I48" s="83" t="s">
        <v>121</v>
      </c>
      <c r="J48" s="84">
        <v>0</v>
      </c>
      <c r="K48" s="81">
        <f t="shared" si="0"/>
        <v>0</v>
      </c>
    </row>
    <row r="49" spans="1:11" s="9" customFormat="1" ht="30" customHeight="1">
      <c r="A49" s="83" t="s">
        <v>120</v>
      </c>
      <c r="B49" s="75"/>
      <c r="C49" s="75"/>
      <c r="D49" s="76"/>
      <c r="E49" s="77"/>
      <c r="F49" s="78"/>
      <c r="G49" s="78"/>
      <c r="H49" s="79"/>
      <c r="I49" s="79"/>
      <c r="J49" s="84">
        <v>0</v>
      </c>
      <c r="K49" s="81">
        <f t="shared" si="0"/>
        <v>0</v>
      </c>
    </row>
  </sheetData>
  <sheetProtection/>
  <mergeCells count="50">
    <mergeCell ref="A46:I46"/>
    <mergeCell ref="J46:K46"/>
    <mergeCell ref="A48:H48"/>
    <mergeCell ref="I48:K49"/>
    <mergeCell ref="A49:H49"/>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 vidovix</cp:lastModifiedBy>
  <cp:lastPrinted>2018-12-03T18:26:08Z</cp:lastPrinted>
  <dcterms:created xsi:type="dcterms:W3CDTF">2012-11-22T09:25:45Z</dcterms:created>
  <dcterms:modified xsi:type="dcterms:W3CDTF">2024-05-16T14:50:19Z</dcterms:modified>
  <cp:category/>
  <cp:version/>
  <cp:contentType/>
  <cp:contentStatus/>
</cp:coreProperties>
</file>