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<sst xmlns="http://schemas.openxmlformats.org/spreadsheetml/2006/main" count="335" uniqueCount="216">
  <si>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</si>
  <si>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</si>
  <si>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</si>
  <si>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</si>
  <si>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</si>
  <si>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</si>
  <si>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</si>
  <si>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</si>
  <si>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</si>
  <si>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</si>
  <si>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</si>
  <si>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</si>
  <si>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</si>
  <si>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</si>
  <si>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</si>
  <si>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</si>
  <si>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</si>
  <si>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</si>
  <si>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</si>
  <si>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</si>
  <si>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</si>
  <si>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</si>
  <si>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</si>
  <si>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</si>
  <si>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</si>
  <si>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</si>
  <si>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</si>
  <si>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</si>
  <si>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0197/2021   -   PREGÃO Nº 0067/2021</t>
  </si>
  <si>
    <t>MENOR PREÇO POR ITEM</t>
  </si>
  <si>
    <t>TEM POR OBJETO A PRESENTE LICITAÇÃO O REGISTRO DE PREÇOS PARA O FORNECIMENTOS DE PEÇAS ORIGINAIS DA RETROESCAVADEIRA HYUNDAI H940C ANO/MODELO 2015/2015, PARA ATENDER AS NECESSIDADES DA SECRETARIA MUNICIPAL DE OBRAS E SERVIÇOS URBANOS DO MUNICÍPIO DE MUNDO NOVO - MS CONFORME ESPECIFICAÇÕES E EXIGÊNCIAS DESCRITAS NO TERMO DE REFERÊNCIA - ANEXO IV DO EDITAL.</t>
  </si>
  <si>
    <t>0001</t>
  </si>
  <si>
    <t>1</t>
  </si>
  <si>
    <t>42862</t>
  </si>
  <si>
    <t>11FG-20150 FILTRO AR INTERNO</t>
  </si>
  <si>
    <t>UN</t>
  </si>
  <si>
    <t>2</t>
  </si>
  <si>
    <t>42861</t>
  </si>
  <si>
    <t>11GQ-20250 FILTRO AR EXTERNO</t>
  </si>
  <si>
    <t>3</t>
  </si>
  <si>
    <t>42909</t>
  </si>
  <si>
    <t>11N6-08260 COXIM TRANSMISSÃO</t>
  </si>
  <si>
    <t>4</t>
  </si>
  <si>
    <t>42977</t>
  </si>
  <si>
    <t>11NA72011 PRE FILTRO COMBUSTIVEL</t>
  </si>
  <si>
    <t>5</t>
  </si>
  <si>
    <t>42973</t>
  </si>
  <si>
    <t>11U290170 FILTRO AR CONDICIONADO</t>
  </si>
  <si>
    <t>6</t>
  </si>
  <si>
    <t>42976</t>
  </si>
  <si>
    <t>11U890040 COMPRESSOR AR CONDICIONADO</t>
  </si>
  <si>
    <t>7</t>
  </si>
  <si>
    <t>42975</t>
  </si>
  <si>
    <t>11U890461 CORREIA AR CONDICIONADO</t>
  </si>
  <si>
    <t>8</t>
  </si>
  <si>
    <t>42971</t>
  </si>
  <si>
    <t>21LM10501 CHAVE GERAL</t>
  </si>
  <si>
    <t>9</t>
  </si>
  <si>
    <t>42970</t>
  </si>
  <si>
    <t>31U260190 CARTUCHO FILTRO HIDRAULICO</t>
  </si>
  <si>
    <t>10</t>
  </si>
  <si>
    <t>42962</t>
  </si>
  <si>
    <t>41U210110 BUCHA BRONZE</t>
  </si>
  <si>
    <t>11</t>
  </si>
  <si>
    <t>42857</t>
  </si>
  <si>
    <t>61U2 - 81200 DENTE CAÇAMBA DIANTEIRO</t>
  </si>
  <si>
    <t>12</t>
  </si>
  <si>
    <t>42959</t>
  </si>
  <si>
    <t>71U6-20333 AMORTECEDOR PORTA</t>
  </si>
  <si>
    <t>13</t>
  </si>
  <si>
    <t>42961</t>
  </si>
  <si>
    <t>71U640132 AMORTECEDOR CAPO</t>
  </si>
  <si>
    <t>14</t>
  </si>
  <si>
    <t>42958</t>
  </si>
  <si>
    <t>81U610030 PINO CENTRAL DIF DIANTEIRO 4X4</t>
  </si>
  <si>
    <t>15</t>
  </si>
  <si>
    <t>42885</t>
  </si>
  <si>
    <t>F12200180 COXIM MOTOR</t>
  </si>
  <si>
    <t>16</t>
  </si>
  <si>
    <t>42868</t>
  </si>
  <si>
    <t>S206-2010006 PARAFUSO DENTE LAMINA DIANT.</t>
  </si>
  <si>
    <t>17</t>
  </si>
  <si>
    <t>42978</t>
  </si>
  <si>
    <t>S681-190800 CABO ACELERADOR DE MÃO</t>
  </si>
  <si>
    <t>18</t>
  </si>
  <si>
    <t>42963</t>
  </si>
  <si>
    <t>X112702060 BUCHA DE AÇO CIL AGRO</t>
  </si>
  <si>
    <t>19</t>
  </si>
  <si>
    <t>42972</t>
  </si>
  <si>
    <t>XKBU00126 FILTRO AR CONDICIONADO CABINE</t>
  </si>
  <si>
    <t>20</t>
  </si>
  <si>
    <t>42864</t>
  </si>
  <si>
    <t>XKCD-02773 REPARO CILINDRO CAÇAMBA</t>
  </si>
  <si>
    <t>21</t>
  </si>
  <si>
    <t>42865</t>
  </si>
  <si>
    <t>XKCD-02789 REPARO CILINDRO LEVANTE RETRO</t>
  </si>
  <si>
    <t>22</t>
  </si>
  <si>
    <t>42866</t>
  </si>
  <si>
    <t>XKCD-02803 JG REPARO CILINDRO HIDRAULICO</t>
  </si>
  <si>
    <t>23</t>
  </si>
  <si>
    <t>42867</t>
  </si>
  <si>
    <t>XKCD-02810 JG REPARO LANÇA</t>
  </si>
  <si>
    <t>24</t>
  </si>
  <si>
    <t>42965</t>
  </si>
  <si>
    <t>XKCD02799 REPARO CILINDRO STICK</t>
  </si>
  <si>
    <t>25</t>
  </si>
  <si>
    <t>42967</t>
  </si>
  <si>
    <t>YUBS00019 KIT REPARO HIDROSTATICA</t>
  </si>
  <si>
    <t>26</t>
  </si>
  <si>
    <t>42946</t>
  </si>
  <si>
    <t>ZGAQ - 02171 RETENTOR PINHÃO DIFERENCIAL DIANTEIRO</t>
  </si>
  <si>
    <t>27</t>
  </si>
  <si>
    <t>42954</t>
  </si>
  <si>
    <t>ZGAQ - 03271 RETENTOR SAIDA TRANSMISSÃO</t>
  </si>
  <si>
    <t>28</t>
  </si>
  <si>
    <t>42949</t>
  </si>
  <si>
    <t>ZGAQ -03113 RETENTOR BOMBA TORQUE</t>
  </si>
  <si>
    <t>29</t>
  </si>
  <si>
    <t>42945</t>
  </si>
  <si>
    <t>ZGAQ -03347 FLANGE DIFERENCIAL EIXO DIANTEIRO</t>
  </si>
  <si>
    <t>30</t>
  </si>
  <si>
    <t>42878</t>
  </si>
  <si>
    <t>ZGAQ-00928 ANEL VEDADOR</t>
  </si>
  <si>
    <t>31</t>
  </si>
  <si>
    <t>42923</t>
  </si>
  <si>
    <t>ZGAQ-00928 ANEL VEDADOR CUBI DIANTEIRO</t>
  </si>
  <si>
    <t>32</t>
  </si>
  <si>
    <t>42927</t>
  </si>
  <si>
    <t>ZGAQ-01258 BUCHA BRONZE EIXO DIFERENCIAL DIANTEIRO</t>
  </si>
  <si>
    <t>33</t>
  </si>
  <si>
    <t>42928</t>
  </si>
  <si>
    <t>ZGAQ-02892 RETENTOR INTERNO EIXO DIFERENCIAL</t>
  </si>
  <si>
    <t>34</t>
  </si>
  <si>
    <t>42879</t>
  </si>
  <si>
    <t>ZGAQ-02912 RETENTOR CUBO DIANTEIRO</t>
  </si>
  <si>
    <t>35</t>
  </si>
  <si>
    <t>42924</t>
  </si>
  <si>
    <t>ZGAQ-02912 RETENTOR CUBO DIF DIANTEIRO</t>
  </si>
  <si>
    <t>36</t>
  </si>
  <si>
    <t>42920</t>
  </si>
  <si>
    <t>ZGAQ-02916 ANEL VEDADOR DIF TRASEIRO</t>
  </si>
  <si>
    <t>37</t>
  </si>
  <si>
    <t>42876</t>
  </si>
  <si>
    <t>ZGAQ-02935 TRAVA ENGRENAGEM</t>
  </si>
  <si>
    <t>38</t>
  </si>
  <si>
    <t>42951</t>
  </si>
  <si>
    <t>ZGAQ-03111 BOMBA TORQUE</t>
  </si>
  <si>
    <t>39</t>
  </si>
  <si>
    <t>42948</t>
  </si>
  <si>
    <t>ZGAQ-03113 ANEL BOMBA TORQUE</t>
  </si>
  <si>
    <t>40</t>
  </si>
  <si>
    <t>42952</t>
  </si>
  <si>
    <t>ZGAQ-03291 RETENTOR FLANGE TRANSMISSÃO</t>
  </si>
  <si>
    <t>41</t>
  </si>
  <si>
    <t>42953</t>
  </si>
  <si>
    <t>ZGAQ-03297 VALVULA SOLENOIDE TRANSMISSÃO</t>
  </si>
  <si>
    <t>42</t>
  </si>
  <si>
    <t>42947</t>
  </si>
  <si>
    <t>ZGAQ-03301 FILTRO TRANSMISSÃO</t>
  </si>
  <si>
    <t>43</t>
  </si>
  <si>
    <t>42944</t>
  </si>
  <si>
    <t>ZGAQ-03371 BARRA DE DIREÇÃO COMPLETA LADO ESQUERDO</t>
  </si>
  <si>
    <t>44</t>
  </si>
  <si>
    <t>42930</t>
  </si>
  <si>
    <t>ZGAQ-03373 ARTICULAÇÃO DO TERMINAL DE DIREÇÃO</t>
  </si>
  <si>
    <t>45</t>
  </si>
  <si>
    <t>42929</t>
  </si>
  <si>
    <t>ZGAQ-03377 BARRA DE DIREÇÃO COMPLETA L.D</t>
  </si>
  <si>
    <t>46</t>
  </si>
  <si>
    <t>42882</t>
  </si>
  <si>
    <t>ZGAQ-03383 ROLAMENTO PIVO DIREÇÃO</t>
  </si>
  <si>
    <t>47</t>
  </si>
  <si>
    <t>42880</t>
  </si>
  <si>
    <t>ZGAQ-03384 RETENTOR DO PIVO DIREÇÃO</t>
  </si>
  <si>
    <t>48</t>
  </si>
  <si>
    <t>42926</t>
  </si>
  <si>
    <t>ZGAQ-03393 EIXO COMPLETO CONEXÃO CUBO DIANTEIRO</t>
  </si>
  <si>
    <t>49</t>
  </si>
  <si>
    <t>42872</t>
  </si>
  <si>
    <t>ZGAQ-03396 CRUZETA CARDAN</t>
  </si>
  <si>
    <t>50</t>
  </si>
  <si>
    <t>42925</t>
  </si>
  <si>
    <t>ZGAQ-03398 ROLAMENTO CUBO DIANTEIRO</t>
  </si>
  <si>
    <t>51</t>
  </si>
  <si>
    <t>42884</t>
  </si>
  <si>
    <t>ZGAQ-03407 ENGRENAGEM ALENAR</t>
  </si>
  <si>
    <t>52</t>
  </si>
  <si>
    <t>42875</t>
  </si>
  <si>
    <t>ZGAQ-03408 PINHÃO CENTRAL</t>
  </si>
  <si>
    <t>53</t>
  </si>
  <si>
    <t>42873</t>
  </si>
  <si>
    <t>ZGAQ-03410 ENGRENAGEM PLANETARIA COM ROLAMENTO</t>
  </si>
  <si>
    <t>54</t>
  </si>
  <si>
    <t>42922</t>
  </si>
  <si>
    <t>ZGAQ-03450 DISCO DE FREIO TRASEIRO</t>
  </si>
  <si>
    <t>55</t>
  </si>
  <si>
    <t>42957</t>
  </si>
  <si>
    <t>ZGAQ-04317BT CONVERSOR TORQUE BASE TROCA</t>
  </si>
  <si>
    <t>56</t>
  </si>
  <si>
    <t>42921</t>
  </si>
  <si>
    <t>ZGAQ-04433 PLACA FREIO TRASEIRO</t>
  </si>
  <si>
    <t>57</t>
  </si>
  <si>
    <t>42877</t>
  </si>
  <si>
    <t>ZQAQ-03389 ROLAMENTO</t>
  </si>
  <si>
    <t>58</t>
  </si>
  <si>
    <t>42969</t>
  </si>
  <si>
    <t>ZTAK00006 CILINDRO MESTRE FREIO</t>
  </si>
  <si>
    <t>59</t>
  </si>
  <si>
    <t>42863</t>
  </si>
  <si>
    <t>ZUAC-00178 FILTRO LUBRIFICANTE</t>
  </si>
  <si>
    <t>60</t>
  </si>
  <si>
    <t>42859</t>
  </si>
  <si>
    <t>ZUAC-00250 FILTRO COMBUSTIVEL</t>
  </si>
  <si>
    <t>Declaro que examinei, conheço e me submeto a todas as condições contidas no Edital da presente Licitação modalidade PREGÃO PRESENCIAL Nº 0067/2021,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</si>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</sst>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152.73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299.87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293.99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210.23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199.6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3752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137.48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522.23</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203.53</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241.98</v>
      </c>
      <c r="H30" s="22"/>
      <c r="I30" s="89">
        <v>0</v>
      </c>
      <c r="J30" s="24">
        <f t="shared" si="0"/>
        <v>0</v>
      </c>
      <c r="K30" s="35"/>
      <c r="L30" s="36"/>
      <c r="M30" s="35"/>
      <c r="N30" s="35"/>
    </row>
    <row r="31" spans="1:14" s="26" customFormat="1" ht="14.25">
      <c r="A31" s="79" t="s">
        <v>31</v>
      </c>
      <c r="B31" s="79" t="s">
        <v>63</v>
      </c>
      <c r="C31" s="79" t="s">
        <v>64</v>
      </c>
      <c r="D31" s="85" t="s">
        <v>65</v>
      </c>
      <c r="E31" s="79" t="s">
        <v>35</v>
      </c>
      <c r="F31" s="93">
        <v>16</v>
      </c>
      <c r="G31" s="91">
        <v>98.4</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303.1</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396.33</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443</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250.75</v>
      </c>
      <c r="H35" s="22"/>
      <c r="I35" s="89">
        <v>0</v>
      </c>
      <c r="J35" s="24">
        <f t="shared" si="0"/>
        <v>0</v>
      </c>
      <c r="K35" s="35"/>
      <c r="L35" s="36"/>
      <c r="M35" s="35"/>
      <c r="N35" s="35"/>
    </row>
    <row r="36" spans="1:14" s="26" customFormat="1" ht="14.25">
      <c r="A36" s="79" t="s">
        <v>31</v>
      </c>
      <c r="B36" s="79" t="s">
        <v>78</v>
      </c>
      <c r="C36" s="79" t="s">
        <v>79</v>
      </c>
      <c r="D36" s="85" t="s">
        <v>80</v>
      </c>
      <c r="E36" s="79" t="s">
        <v>35</v>
      </c>
      <c r="F36" s="93">
        <v>50</v>
      </c>
      <c r="G36" s="91">
        <v>6.5</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428.96</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229.79</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211.97</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428.73</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514.33</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448.07</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589.33</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522</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379.4</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376.93</v>
      </c>
      <c r="H46" s="22"/>
      <c r="I46" s="89">
        <v>0</v>
      </c>
      <c r="J46" s="24">
        <f t="shared" si="0"/>
        <v>0</v>
      </c>
      <c r="K46" s="35"/>
      <c r="L46" s="36"/>
      <c r="M46" s="35"/>
      <c r="N46" s="35"/>
    </row>
    <row r="47" spans="1:14" s="26" customFormat="1" ht="14.25">
      <c r="A47" s="79" t="s">
        <v>31</v>
      </c>
      <c r="B47" s="79" t="s">
        <v>111</v>
      </c>
      <c r="C47" s="79" t="s">
        <v>112</v>
      </c>
      <c r="D47" s="85" t="s">
        <v>113</v>
      </c>
      <c r="E47" s="79" t="s">
        <v>35</v>
      </c>
      <c r="F47" s="93">
        <v>2</v>
      </c>
      <c r="G47" s="91">
        <v>245.5</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283.07</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721.67</v>
      </c>
      <c r="H49" s="22"/>
      <c r="I49" s="89">
        <v>0</v>
      </c>
      <c r="J49" s="24">
        <f t="shared" si="0"/>
        <v>0</v>
      </c>
      <c r="K49" s="35"/>
      <c r="L49" s="36"/>
      <c r="M49" s="35"/>
      <c r="N49" s="35"/>
    </row>
    <row r="50" spans="1:14" s="26" customFormat="1" ht="14.25">
      <c r="A50" s="79" t="s">
        <v>31</v>
      </c>
      <c r="B50" s="79" t="s">
        <v>120</v>
      </c>
      <c r="C50" s="79" t="s">
        <v>121</v>
      </c>
      <c r="D50" s="85" t="s">
        <v>122</v>
      </c>
      <c r="E50" s="79" t="s">
        <v>35</v>
      </c>
      <c r="F50" s="93">
        <v>4</v>
      </c>
      <c r="G50" s="91">
        <v>16.57</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16.57</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73.67</v>
      </c>
      <c r="H52" s="22"/>
      <c r="I52" s="89">
        <v>0</v>
      </c>
      <c r="J52" s="24">
        <f t="shared" si="0"/>
        <v>0</v>
      </c>
      <c r="K52" s="35"/>
      <c r="L52" s="36"/>
      <c r="M52" s="35"/>
      <c r="N52" s="35"/>
    </row>
    <row r="53" spans="1:14" s="26" customFormat="1" ht="14.25">
      <c r="A53" s="79" t="s">
        <v>31</v>
      </c>
      <c r="B53" s="79" t="s">
        <v>129</v>
      </c>
      <c r="C53" s="79" t="s">
        <v>130</v>
      </c>
      <c r="D53" s="85" t="s">
        <v>131</v>
      </c>
      <c r="E53" s="79" t="s">
        <v>35</v>
      </c>
      <c r="F53" s="93">
        <v>4</v>
      </c>
      <c r="G53" s="91">
        <v>64.33</v>
      </c>
      <c r="H53" s="22"/>
      <c r="I53" s="89">
        <v>0</v>
      </c>
      <c r="J53" s="24">
        <f t="shared" si="0"/>
        <v>0</v>
      </c>
      <c r="K53" s="35"/>
      <c r="L53" s="36"/>
      <c r="M53" s="35"/>
      <c r="N53" s="35"/>
    </row>
    <row r="54" spans="1:14" s="26" customFormat="1" ht="14.25">
      <c r="A54" s="79" t="s">
        <v>31</v>
      </c>
      <c r="B54" s="79" t="s">
        <v>132</v>
      </c>
      <c r="C54" s="79" t="s">
        <v>133</v>
      </c>
      <c r="D54" s="85" t="s">
        <v>134</v>
      </c>
      <c r="E54" s="79" t="s">
        <v>35</v>
      </c>
      <c r="F54" s="93">
        <v>2</v>
      </c>
      <c r="G54" s="91">
        <v>332.6</v>
      </c>
      <c r="H54" s="22"/>
      <c r="I54" s="89">
        <v>0</v>
      </c>
      <c r="J54" s="24">
        <f t="shared" si="0"/>
        <v>0</v>
      </c>
      <c r="K54" s="35"/>
      <c r="L54" s="36"/>
      <c r="M54" s="35"/>
      <c r="N54" s="35"/>
    </row>
    <row r="55" spans="1:14" s="26" customFormat="1" ht="14.25">
      <c r="A55" s="79" t="s">
        <v>31</v>
      </c>
      <c r="B55" s="79" t="s">
        <v>135</v>
      </c>
      <c r="C55" s="79" t="s">
        <v>136</v>
      </c>
      <c r="D55" s="85" t="s">
        <v>137</v>
      </c>
      <c r="E55" s="79" t="s">
        <v>35</v>
      </c>
      <c r="F55" s="93">
        <v>4</v>
      </c>
      <c r="G55" s="91">
        <v>332.5</v>
      </c>
      <c r="H55" s="22"/>
      <c r="I55" s="89">
        <v>0</v>
      </c>
      <c r="J55" s="24">
        <f t="shared" si="0"/>
        <v>0</v>
      </c>
      <c r="K55" s="35"/>
      <c r="L55" s="36"/>
      <c r="M55" s="35"/>
      <c r="N55" s="35"/>
    </row>
    <row r="56" spans="1:14" s="26" customFormat="1" ht="14.25">
      <c r="A56" s="79" t="s">
        <v>31</v>
      </c>
      <c r="B56" s="79" t="s">
        <v>138</v>
      </c>
      <c r="C56" s="79" t="s">
        <v>139</v>
      </c>
      <c r="D56" s="85" t="s">
        <v>140</v>
      </c>
      <c r="E56" s="79" t="s">
        <v>35</v>
      </c>
      <c r="F56" s="93">
        <v>4</v>
      </c>
      <c r="G56" s="91">
        <v>93.91</v>
      </c>
      <c r="H56" s="22"/>
      <c r="I56" s="89">
        <v>0</v>
      </c>
      <c r="J56" s="24">
        <f t="shared" si="0"/>
        <v>0</v>
      </c>
      <c r="K56" s="35"/>
      <c r="L56" s="36"/>
      <c r="M56" s="35"/>
      <c r="N56" s="35"/>
    </row>
    <row r="57" spans="1:14" s="26" customFormat="1" ht="14.25">
      <c r="A57" s="79" t="s">
        <v>31</v>
      </c>
      <c r="B57" s="79" t="s">
        <v>141</v>
      </c>
      <c r="C57" s="79" t="s">
        <v>142</v>
      </c>
      <c r="D57" s="85" t="s">
        <v>143</v>
      </c>
      <c r="E57" s="79" t="s">
        <v>35</v>
      </c>
      <c r="F57" s="93">
        <v>6</v>
      </c>
      <c r="G57" s="91">
        <v>7.6</v>
      </c>
      <c r="H57" s="22"/>
      <c r="I57" s="89">
        <v>0</v>
      </c>
      <c r="J57" s="24">
        <f t="shared" si="0"/>
        <v>0</v>
      </c>
      <c r="K57" s="35"/>
      <c r="L57" s="36"/>
      <c r="M57" s="35"/>
      <c r="N57" s="35"/>
    </row>
    <row r="58" spans="1:14" s="26" customFormat="1" ht="14.25">
      <c r="A58" s="79" t="s">
        <v>31</v>
      </c>
      <c r="B58" s="79" t="s">
        <v>144</v>
      </c>
      <c r="C58" s="79" t="s">
        <v>145</v>
      </c>
      <c r="D58" s="85" t="s">
        <v>146</v>
      </c>
      <c r="E58" s="79" t="s">
        <v>35</v>
      </c>
      <c r="F58" s="93">
        <v>1</v>
      </c>
      <c r="G58" s="91">
        <v>2643.57</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26.8</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203</v>
      </c>
      <c r="H60" s="22"/>
      <c r="I60" s="89">
        <v>0</v>
      </c>
      <c r="J60" s="24">
        <f t="shared" si="0"/>
        <v>0</v>
      </c>
      <c r="K60" s="35"/>
      <c r="L60" s="36"/>
      <c r="M60" s="35"/>
      <c r="N60" s="35"/>
    </row>
    <row r="61" spans="1:14" s="26" customFormat="1" ht="14.25">
      <c r="A61" s="79" t="s">
        <v>31</v>
      </c>
      <c r="B61" s="79" t="s">
        <v>153</v>
      </c>
      <c r="C61" s="79" t="s">
        <v>154</v>
      </c>
      <c r="D61" s="85" t="s">
        <v>155</v>
      </c>
      <c r="E61" s="79" t="s">
        <v>35</v>
      </c>
      <c r="F61" s="93">
        <v>2</v>
      </c>
      <c r="G61" s="91">
        <v>1475.33</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234.79</v>
      </c>
      <c r="H62" s="22"/>
      <c r="I62" s="89">
        <v>0</v>
      </c>
      <c r="J62" s="24">
        <f t="shared" si="0"/>
        <v>0</v>
      </c>
      <c r="K62" s="35"/>
      <c r="L62" s="36"/>
      <c r="M62" s="35"/>
      <c r="N62" s="35"/>
    </row>
    <row r="63" spans="1:14" s="26" customFormat="1" ht="14.25">
      <c r="A63" s="79" t="s">
        <v>31</v>
      </c>
      <c r="B63" s="79" t="s">
        <v>159</v>
      </c>
      <c r="C63" s="79" t="s">
        <v>160</v>
      </c>
      <c r="D63" s="85" t="s">
        <v>161</v>
      </c>
      <c r="E63" s="79" t="s">
        <v>35</v>
      </c>
      <c r="F63" s="93">
        <v>2</v>
      </c>
      <c r="G63" s="91">
        <v>839.17</v>
      </c>
      <c r="H63" s="22"/>
      <c r="I63" s="89">
        <v>0</v>
      </c>
      <c r="J63" s="24">
        <f t="shared" si="0"/>
        <v>0</v>
      </c>
      <c r="K63" s="35"/>
      <c r="L63" s="36"/>
      <c r="M63" s="35"/>
      <c r="N63" s="35"/>
    </row>
    <row r="64" spans="1:14" s="26" customFormat="1" ht="14.25">
      <c r="A64" s="79" t="s">
        <v>31</v>
      </c>
      <c r="B64" s="79" t="s">
        <v>162</v>
      </c>
      <c r="C64" s="79" t="s">
        <v>163</v>
      </c>
      <c r="D64" s="85" t="s">
        <v>164</v>
      </c>
      <c r="E64" s="79" t="s">
        <v>35</v>
      </c>
      <c r="F64" s="93">
        <v>4</v>
      </c>
      <c r="G64" s="91">
        <v>220</v>
      </c>
      <c r="H64" s="22"/>
      <c r="I64" s="89">
        <v>0</v>
      </c>
      <c r="J64" s="24">
        <f t="shared" si="0"/>
        <v>0</v>
      </c>
      <c r="K64" s="35"/>
      <c r="L64" s="36"/>
      <c r="M64" s="35"/>
      <c r="N64" s="35"/>
    </row>
    <row r="65" spans="1:14" s="26" customFormat="1" ht="14.25">
      <c r="A65" s="79" t="s">
        <v>31</v>
      </c>
      <c r="B65" s="79" t="s">
        <v>165</v>
      </c>
      <c r="C65" s="79" t="s">
        <v>166</v>
      </c>
      <c r="D65" s="85" t="s">
        <v>167</v>
      </c>
      <c r="E65" s="79" t="s">
        <v>35</v>
      </c>
      <c r="F65" s="93">
        <v>2</v>
      </c>
      <c r="G65" s="91">
        <v>838.5</v>
      </c>
      <c r="H65" s="22"/>
      <c r="I65" s="89">
        <v>0</v>
      </c>
      <c r="J65" s="24">
        <f t="shared" si="0"/>
        <v>0</v>
      </c>
      <c r="K65" s="35"/>
      <c r="L65" s="36"/>
      <c r="M65" s="35"/>
      <c r="N65" s="35"/>
    </row>
    <row r="66" spans="1:14" s="26" customFormat="1" ht="14.25">
      <c r="A66" s="79" t="s">
        <v>31</v>
      </c>
      <c r="B66" s="79" t="s">
        <v>168</v>
      </c>
      <c r="C66" s="79" t="s">
        <v>169</v>
      </c>
      <c r="D66" s="85" t="s">
        <v>170</v>
      </c>
      <c r="E66" s="79" t="s">
        <v>35</v>
      </c>
      <c r="F66" s="93">
        <v>4</v>
      </c>
      <c r="G66" s="91">
        <v>225.83</v>
      </c>
      <c r="H66" s="22"/>
      <c r="I66" s="89">
        <v>0</v>
      </c>
      <c r="J66" s="24">
        <f t="shared" si="0"/>
        <v>0</v>
      </c>
      <c r="K66" s="35"/>
      <c r="L66" s="36"/>
      <c r="M66" s="35"/>
      <c r="N66" s="35"/>
    </row>
    <row r="67" spans="1:14" s="26" customFormat="1" ht="14.25">
      <c r="A67" s="79" t="s">
        <v>31</v>
      </c>
      <c r="B67" s="79" t="s">
        <v>171</v>
      </c>
      <c r="C67" s="79" t="s">
        <v>172</v>
      </c>
      <c r="D67" s="85" t="s">
        <v>173</v>
      </c>
      <c r="E67" s="79" t="s">
        <v>35</v>
      </c>
      <c r="F67" s="93">
        <v>4</v>
      </c>
      <c r="G67" s="91">
        <v>119.33</v>
      </c>
      <c r="H67" s="22"/>
      <c r="I67" s="89">
        <v>0</v>
      </c>
      <c r="J67" s="24">
        <f t="shared" si="0"/>
        <v>0</v>
      </c>
      <c r="K67" s="35"/>
      <c r="L67" s="36"/>
      <c r="M67" s="35"/>
      <c r="N67" s="35"/>
    </row>
    <row r="68" spans="1:14" s="26" customFormat="1" ht="14.25">
      <c r="A68" s="79" t="s">
        <v>31</v>
      </c>
      <c r="B68" s="79" t="s">
        <v>174</v>
      </c>
      <c r="C68" s="79" t="s">
        <v>175</v>
      </c>
      <c r="D68" s="85" t="s">
        <v>176</v>
      </c>
      <c r="E68" s="79" t="s">
        <v>35</v>
      </c>
      <c r="F68" s="93">
        <v>2</v>
      </c>
      <c r="G68" s="91">
        <v>2276.33</v>
      </c>
      <c r="H68" s="22"/>
      <c r="I68" s="89">
        <v>0</v>
      </c>
      <c r="J68" s="24">
        <f t="shared" si="0"/>
        <v>0</v>
      </c>
      <c r="K68" s="35"/>
      <c r="L68" s="36"/>
      <c r="M68" s="35"/>
      <c r="N68" s="35"/>
    </row>
    <row r="69" spans="1:14" s="26" customFormat="1" ht="14.25">
      <c r="A69" s="79" t="s">
        <v>31</v>
      </c>
      <c r="B69" s="79" t="s">
        <v>177</v>
      </c>
      <c r="C69" s="79" t="s">
        <v>178</v>
      </c>
      <c r="D69" s="85" t="s">
        <v>179</v>
      </c>
      <c r="E69" s="79" t="s">
        <v>35</v>
      </c>
      <c r="F69" s="93">
        <v>4</v>
      </c>
      <c r="G69" s="91">
        <v>608.67</v>
      </c>
      <c r="H69" s="22"/>
      <c r="I69" s="89">
        <v>0</v>
      </c>
      <c r="J69" s="24">
        <f t="shared" si="0"/>
        <v>0</v>
      </c>
      <c r="K69" s="35"/>
      <c r="L69" s="36"/>
      <c r="M69" s="35"/>
      <c r="N69" s="35"/>
    </row>
    <row r="70" spans="1:14" s="26" customFormat="1" ht="14.25">
      <c r="A70" s="79" t="s">
        <v>31</v>
      </c>
      <c r="B70" s="79" t="s">
        <v>180</v>
      </c>
      <c r="C70" s="79" t="s">
        <v>181</v>
      </c>
      <c r="D70" s="85" t="s">
        <v>182</v>
      </c>
      <c r="E70" s="79" t="s">
        <v>35</v>
      </c>
      <c r="F70" s="93">
        <v>4</v>
      </c>
      <c r="G70" s="91">
        <v>698.77</v>
      </c>
      <c r="H70" s="22"/>
      <c r="I70" s="89">
        <v>0</v>
      </c>
      <c r="J70" s="24">
        <f t="shared" si="0"/>
        <v>0</v>
      </c>
      <c r="K70" s="35"/>
      <c r="L70" s="36"/>
      <c r="M70" s="35"/>
      <c r="N70" s="35"/>
    </row>
    <row r="71" spans="1:14" s="26" customFormat="1" ht="14.25">
      <c r="A71" s="79" t="s">
        <v>31</v>
      </c>
      <c r="B71" s="79" t="s">
        <v>183</v>
      </c>
      <c r="C71" s="79" t="s">
        <v>184</v>
      </c>
      <c r="D71" s="85" t="s">
        <v>185</v>
      </c>
      <c r="E71" s="79" t="s">
        <v>35</v>
      </c>
      <c r="F71" s="93">
        <v>2</v>
      </c>
      <c r="G71" s="91">
        <v>2616.67</v>
      </c>
      <c r="H71" s="22"/>
      <c r="I71" s="89">
        <v>0</v>
      </c>
      <c r="J71" s="24">
        <f t="shared" si="0"/>
        <v>0</v>
      </c>
      <c r="K71" s="35"/>
      <c r="L71" s="36"/>
      <c r="M71" s="35"/>
      <c r="N71" s="35"/>
    </row>
    <row r="72" spans="1:14" s="26" customFormat="1" ht="14.25">
      <c r="A72" s="79" t="s">
        <v>31</v>
      </c>
      <c r="B72" s="79" t="s">
        <v>186</v>
      </c>
      <c r="C72" s="79" t="s">
        <v>187</v>
      </c>
      <c r="D72" s="85" t="s">
        <v>188</v>
      </c>
      <c r="E72" s="79" t="s">
        <v>35</v>
      </c>
      <c r="F72" s="93">
        <v>2</v>
      </c>
      <c r="G72" s="91">
        <v>1061.33</v>
      </c>
      <c r="H72" s="22"/>
      <c r="I72" s="89">
        <v>0</v>
      </c>
      <c r="J72" s="24">
        <f t="shared" si="0"/>
        <v>0</v>
      </c>
      <c r="K72" s="35"/>
      <c r="L72" s="36"/>
      <c r="M72" s="35"/>
      <c r="N72" s="35"/>
    </row>
    <row r="73" spans="1:14" s="26" customFormat="1" ht="14.25">
      <c r="A73" s="79" t="s">
        <v>31</v>
      </c>
      <c r="B73" s="79" t="s">
        <v>189</v>
      </c>
      <c r="C73" s="79" t="s">
        <v>190</v>
      </c>
      <c r="D73" s="85" t="s">
        <v>191</v>
      </c>
      <c r="E73" s="79" t="s">
        <v>35</v>
      </c>
      <c r="F73" s="93">
        <v>6</v>
      </c>
      <c r="G73" s="91">
        <v>1029.67</v>
      </c>
      <c r="H73" s="22"/>
      <c r="I73" s="89">
        <v>0</v>
      </c>
      <c r="J73" s="24">
        <f t="shared" si="0"/>
        <v>0</v>
      </c>
      <c r="K73" s="35"/>
      <c r="L73" s="36"/>
      <c r="M73" s="35"/>
      <c r="N73" s="35"/>
    </row>
    <row r="74" spans="1:14" s="26" customFormat="1" ht="14.25">
      <c r="A74" s="79" t="s">
        <v>31</v>
      </c>
      <c r="B74" s="79" t="s">
        <v>192</v>
      </c>
      <c r="C74" s="79" t="s">
        <v>193</v>
      </c>
      <c r="D74" s="85" t="s">
        <v>194</v>
      </c>
      <c r="E74" s="79" t="s">
        <v>35</v>
      </c>
      <c r="F74" s="93">
        <v>6</v>
      </c>
      <c r="G74" s="91">
        <v>559.72</v>
      </c>
      <c r="H74" s="22"/>
      <c r="I74" s="89">
        <v>0</v>
      </c>
      <c r="J74" s="24">
        <f t="shared" si="0"/>
        <v>0</v>
      </c>
      <c r="K74" s="35"/>
      <c r="L74" s="36"/>
      <c r="M74" s="35"/>
      <c r="N74" s="35"/>
    </row>
    <row r="75" spans="1:14" s="26" customFormat="1" ht="14.25">
      <c r="A75" s="79" t="s">
        <v>31</v>
      </c>
      <c r="B75" s="79" t="s">
        <v>195</v>
      </c>
      <c r="C75" s="79" t="s">
        <v>196</v>
      </c>
      <c r="D75" s="85" t="s">
        <v>197</v>
      </c>
      <c r="E75" s="79" t="s">
        <v>35</v>
      </c>
      <c r="F75" s="93">
        <v>1</v>
      </c>
      <c r="G75" s="91">
        <v>6000</v>
      </c>
      <c r="H75" s="22"/>
      <c r="I75" s="89">
        <v>0</v>
      </c>
      <c r="J75" s="24">
        <f t="shared" si="0"/>
        <v>0</v>
      </c>
      <c r="K75" s="35"/>
      <c r="L75" s="36"/>
      <c r="M75" s="35"/>
      <c r="N75" s="35"/>
    </row>
    <row r="76" spans="1:14" s="26" customFormat="1" ht="14.25">
      <c r="A76" s="79" t="s">
        <v>31</v>
      </c>
      <c r="B76" s="79" t="s">
        <v>198</v>
      </c>
      <c r="C76" s="79" t="s">
        <v>199</v>
      </c>
      <c r="D76" s="85" t="s">
        <v>200</v>
      </c>
      <c r="E76" s="79" t="s">
        <v>35</v>
      </c>
      <c r="F76" s="93">
        <v>8</v>
      </c>
      <c r="G76" s="91">
        <v>251.87</v>
      </c>
      <c r="H76" s="22"/>
      <c r="I76" s="89">
        <v>0</v>
      </c>
      <c r="J76" s="24">
        <f t="shared" si="0"/>
        <v>0</v>
      </c>
      <c r="K76" s="35"/>
      <c r="L76" s="36"/>
      <c r="M76" s="35"/>
      <c r="N76" s="35"/>
    </row>
    <row r="77" spans="1:14" s="26" customFormat="1" ht="14.25">
      <c r="A77" s="79" t="s">
        <v>31</v>
      </c>
      <c r="B77" s="79" t="s">
        <v>201</v>
      </c>
      <c r="C77" s="79" t="s">
        <v>202</v>
      </c>
      <c r="D77" s="85" t="s">
        <v>203</v>
      </c>
      <c r="E77" s="79" t="s">
        <v>35</v>
      </c>
      <c r="F77" s="93">
        <v>4</v>
      </c>
      <c r="G77" s="91">
        <v>267.33</v>
      </c>
      <c r="H77" s="22"/>
      <c r="I77" s="89">
        <v>0</v>
      </c>
      <c r="J77" s="24">
        <f t="shared" si="0"/>
        <v>0</v>
      </c>
      <c r="K77" s="35"/>
      <c r="L77" s="36"/>
      <c r="M77" s="35"/>
      <c r="N77" s="35"/>
    </row>
    <row r="78" spans="1:14" s="26" customFormat="1" ht="14.25">
      <c r="A78" s="79" t="s">
        <v>31</v>
      </c>
      <c r="B78" s="79" t="s">
        <v>204</v>
      </c>
      <c r="C78" s="79" t="s">
        <v>205</v>
      </c>
      <c r="D78" s="85" t="s">
        <v>206</v>
      </c>
      <c r="E78" s="79" t="s">
        <v>35</v>
      </c>
      <c r="F78" s="93">
        <v>2</v>
      </c>
      <c r="G78" s="91">
        <v>2759.23</v>
      </c>
      <c r="H78" s="22"/>
      <c r="I78" s="89">
        <v>0</v>
      </c>
      <c r="J78" s="24">
        <f t="shared" si="0"/>
        <v>0</v>
      </c>
      <c r="K78" s="35"/>
      <c r="L78" s="36"/>
      <c r="M78" s="35"/>
      <c r="N78" s="35"/>
    </row>
    <row r="79" spans="1:14" s="26" customFormat="1" ht="14.25">
      <c r="A79" s="79" t="s">
        <v>31</v>
      </c>
      <c r="B79" s="79" t="s">
        <v>207</v>
      </c>
      <c r="C79" s="79" t="s">
        <v>208</v>
      </c>
      <c r="D79" s="85" t="s">
        <v>209</v>
      </c>
      <c r="E79" s="79" t="s">
        <v>35</v>
      </c>
      <c r="F79" s="93">
        <v>3</v>
      </c>
      <c r="G79" s="91">
        <v>97.83</v>
      </c>
      <c r="H79" s="22"/>
      <c r="I79" s="89">
        <v>0</v>
      </c>
      <c r="J79" s="24">
        <f t="shared" si="0"/>
        <v>0</v>
      </c>
      <c r="K79" s="35"/>
      <c r="L79" s="36"/>
      <c r="M79" s="35"/>
      <c r="N79" s="35"/>
    </row>
    <row r="80" spans="1:14" s="26" customFormat="1" ht="14.25">
      <c r="A80" s="79" t="s">
        <v>31</v>
      </c>
      <c r="B80" s="79" t="s">
        <v>210</v>
      </c>
      <c r="C80" s="79" t="s">
        <v>211</v>
      </c>
      <c r="D80" s="85" t="s">
        <v>212</v>
      </c>
      <c r="E80" s="79" t="s">
        <v>35</v>
      </c>
      <c r="F80" s="93">
        <v>3</v>
      </c>
      <c r="G80" s="91">
        <v>185.67</v>
      </c>
      <c r="H80" s="22"/>
      <c r="I80" s="89">
        <v>0</v>
      </c>
      <c r="J80" s="24">
        <f t="shared" si="0"/>
        <v>0</v>
      </c>
      <c r="K80" s="35"/>
      <c r="L80" s="36"/>
      <c r="M80" s="35"/>
      <c r="N80" s="35"/>
    </row>
    <row r="81" spans="1:14" s="26" customFormat="1" ht="14.25">
      <c r="A81" s="84" t="s">
        <v>21</v>
      </c>
      <c r="B81" s="27"/>
      <c r="C81" s="27"/>
      <c r="D81" s="28"/>
      <c r="E81" s="29"/>
      <c r="F81" s="30"/>
      <c r="G81" s="30"/>
      <c r="H81" s="22"/>
      <c r="I81" s="94">
        <f>SUM(J21:J80)</f>
        <v>0</v>
      </c>
      <c r="J81" s="24">
        <f t="shared" si="0"/>
        <v>0</v>
      </c>
      <c r="K81" s="35"/>
      <c r="L81" s="36"/>
      <c r="M81" s="35"/>
      <c r="N81" s="35"/>
    </row>
    <row r="83" spans="1:14" s="26" customFormat="1" ht="84.75" customHeight="1">
      <c r="A83" s="81" t="s">
        <v>213</v>
      </c>
      <c r="B83" s="27"/>
      <c r="C83" s="27"/>
      <c r="D83" s="28"/>
      <c r="E83" s="29"/>
      <c r="F83" s="30"/>
      <c r="G83" s="82" t="s">
        <v>215</v>
      </c>
      <c r="H83" s="22"/>
      <c r="I83" s="23">
        <v>0</v>
      </c>
      <c r="J83" s="24">
        <f t="shared" si="0"/>
        <v>0</v>
      </c>
      <c r="K83" s="35"/>
      <c r="L83" s="36"/>
      <c r="M83" s="35"/>
      <c r="N83" s="35"/>
    </row>
    <row r="84" spans="1:14" s="26" customFormat="1" ht="30" customHeight="1">
      <c r="A84" s="82" t="s">
        <v>214</v>
      </c>
      <c r="B84" s="27"/>
      <c r="C84" s="27"/>
      <c r="D84" s="28"/>
      <c r="E84" s="29"/>
      <c r="F84" s="30"/>
      <c r="G84" s="30"/>
      <c r="H84" s="22"/>
      <c r="I84" s="23">
        <v>0</v>
      </c>
      <c r="J84" s="24">
        <f t="shared" si="0"/>
        <v>0</v>
      </c>
      <c r="K84" s="35"/>
      <c r="L84" s="36"/>
      <c r="M84" s="35"/>
      <c r="N8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1:H81"/>
    <mergeCell ref="I81:J81"/>
    <mergeCell ref="A83:F83"/>
    <mergeCell ref="G83:J84"/>
    <mergeCell ref="A84:F8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