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<sst xmlns="http://schemas.openxmlformats.org/spreadsheetml/2006/main" count="107" uniqueCount="81">
  <si>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</si>
  <si>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</si>
  <si>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</si>
  <si>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</si>
  <si>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</si>
  <si>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</si>
  <si>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</si>
  <si>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</si>
  <si>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</si>
  <si>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</si>
  <si>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</si>
  <si>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</si>
  <si>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</si>
  <si>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</si>
  <si>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</si>
  <si>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</si>
  <si>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</si>
  <si>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</si>
  <si>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</si>
  <si>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</si>
  <si>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</si>
  <si>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</si>
  <si>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</si>
  <si>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</si>
  <si>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</si>
  <si>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</si>
  <si>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</si>
  <si>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</si>
  <si>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</si>
  <si>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</si>
  <si>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0203/2023   -   PREGÃO Nº 0069/2023</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</si>
  <si>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</si>
  <si>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</si>
  <si>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</si>
  <si>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</si>
  <si>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48744</t>
  </si>
  <si>
    <t>(BR0267311) METOCLOPRAMIDA CLORIDRATO, DOSAGEM: 4 MG/ML, APRESENTACAO: SOLUÇÃO ORAL, FRASCO 10,00 ML</t>
  </si>
  <si>
    <t>UN</t>
  </si>
  <si>
    <t>2</t>
  </si>
  <si>
    <t>48750</t>
  </si>
  <si>
    <t>(BR0267378) NISTATINA, DOSAGEM: 100.000 UI/ML, APRESENTACAO: SUSPENSÃO ORAL, FRASCO 50,00 ML</t>
  </si>
  <si>
    <t>3</t>
  </si>
  <si>
    <t>48663</t>
  </si>
  <si>
    <t>(BR0267507) ALBENDAZOL, USO: SUSPENSÃO ORAL, DOSAGEM: 40 MG/ML, FRASCO 10,00 ML</t>
  </si>
  <si>
    <t>4</t>
  </si>
  <si>
    <t>49042</t>
  </si>
  <si>
    <t>(BR0267689) METILDOPA, DOSAGEM: 250 MG COMPRIMIDO</t>
  </si>
  <si>
    <t>5</t>
  </si>
  <si>
    <t>48745</t>
  </si>
  <si>
    <t>(BR0267717) METRONIDAZOL, DOSAGEM: 250 MG, COMPRIMIDO</t>
  </si>
  <si>
    <t>6</t>
  </si>
  <si>
    <t>48765</t>
  </si>
  <si>
    <t>(BR0267743) PREDNISONA, DOSAGEM: 20 MG, COMPRIMIDO</t>
  </si>
  <si>
    <t>7</t>
  </si>
  <si>
    <t>48752</t>
  </si>
  <si>
    <t>(BR0268162) MICONAZOL NITRATO, DOSAGEM: 2%, APRESENTACAO: CREME VAGINAL, BISNAGA 80,00 G</t>
  </si>
  <si>
    <t>8</t>
  </si>
  <si>
    <t>48753</t>
  </si>
  <si>
    <t>(BR0268286) MICONAZOL NITRATO, DOSAGEM: 20 MG/G, APRESENTACAO: CREME, BISNAGA 28,00 G</t>
  </si>
  <si>
    <t>9</t>
  </si>
  <si>
    <t>48724</t>
  </si>
  <si>
    <t>(BR0268861) ITRACONAZOL, DOSAGEM: 100 MG, CÁPSULA</t>
  </si>
  <si>
    <t>10</t>
  </si>
  <si>
    <t>48751</t>
  </si>
  <si>
    <t>(BR0269846) LIDOCAÍNA CLORIDRATO, DOSAGEM: 2%, GELÉIA, BISNAGA 30,00 G</t>
  </si>
  <si>
    <t>11</t>
  </si>
  <si>
    <t>49048</t>
  </si>
  <si>
    <t>(BR0269956) BROMOPRIDA, DOSAGEM: 4 MG/ML, APRESENTACAO: GOTAS, FRASCO 10,00 ML</t>
  </si>
  <si>
    <t>FR</t>
  </si>
  <si>
    <t>12</t>
  </si>
  <si>
    <t>49050</t>
  </si>
  <si>
    <t>(BR0274648) PASTA D´ ÁGUA, COMPOSIÇÃO: TALCO + GLICERINA + ÓX.ZINCO + ÁGUA DE CAL, CONCENTRAÇÃO: 25% + 25% + 25% + 25%, BISNAGA 30,00 G</t>
  </si>
  <si>
    <t>13</t>
  </si>
  <si>
    <t>48717</t>
  </si>
  <si>
    <t>(BR0292195) HALOPERIDOL, CONCENTRAÇÃO: 2 MG/ML, TIPO USO: SOLUÇÃO ORAL-GOTAS, FRASCO 20,00 ML</t>
  </si>
  <si>
    <t>14</t>
  </si>
  <si>
    <t>48723</t>
  </si>
  <si>
    <t>(BR0294643) IBUPROFENO, DOSAGEM: 50 MG/ML, FRASCO 20,00 ML, FORMA FARMACÊUTICA: SUSPENSÃO ORAL</t>
  </si>
  <si>
    <t>Declaro que examinei, conheço e me submeto a todas as condições contidas no Edital da presente Licitação modalidade PREGÃO PRESENCIAL Nº 0069/2023,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</si>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</sst>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02">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8" fillId="0" borderId="11" xfId="0" applyNumberFormat="1" applyFont="1" applyBorder="1" applyAlignment="1">
      <alignment horizontal="center" vertical="center" textRotation="90" wrapText="1"/>
    </xf>
    <xf numFmtId="0" fontId="10" fillId="0" borderId="12" xfId="0" applyFont="1" applyBorder="1" applyAlignment="1">
      <alignment textRotation="90"/>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8" fillId="0" borderId="12" xfId="0" applyNumberFormat="1" applyFont="1" applyBorder="1" applyAlignment="1">
      <alignment horizontal="center" vertical="center" textRotation="90"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1" fontId="1" fillId="0" borderId="0" xfId="0" applyNumberFormat="1" applyFont="1" applyAlignment="1" applyProtection="1">
      <alignment horizontal="center"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 fillId="34" borderId="15" xfId="0" applyNumberFormat="1" applyFont="1" applyFill="1" applyBorder="1" applyAlignment="1">
      <alignment horizontal="left" vertical="center"/>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wrapText="1"/>
    </xf>
    <xf numFmtId="0" fontId="32" fillId="0" borderId="19" xfId="0" applyFont="1" applyBorder="1" applyAlignment="1">
      <alignment horizontal="justify" vertical="top" wrapText="1"/>
    </xf>
    <xf numFmtId="0" fontId="35" fillId="0" borderId="19" xfId="0" applyFont="1" applyBorder="1" applyAlignment="1">
      <alignment horizontal="center" wrapText="1"/>
    </xf>
    <xf numFmtId="0" fontId="35" fillId="0" borderId="19" xfId="0" applyFont="1" applyBorder="1" applyAlignment="1">
      <alignment horizontal="center" wrapText="1"/>
    </xf>
    <xf numFmtId="0" fontId="35" fillId="0" borderId="19" xfId="0" applyFont="1" applyBorder="1" applyAlignment="1">
      <alignment horizontal="right" vertical="center" wrapText="1"/>
    </xf>
    <xf numFmtId="0" fontId="35"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top" wrapText="1"/>
    </xf>
    <xf numFmtId="172" fontId="35" fillId="0" borderId="19" xfId="0" applyFont="1" applyBorder="1" applyAlignment="1">
      <alignment horizontal="right" vertical="center" wrapText="1"/>
    </xf>
    <xf numFmtId="173" fontId="35" fillId="0" borderId="19" xfId="0" applyFont="1" applyBorder="1" applyAlignment="1">
      <alignment horizontal="right" vertical="center" wrapText="1"/>
    </xf>
    <xf numFmtId="172" fontId="35" fillId="0" borderId="19" xfId="0" applyFont="1" applyBorder="1" applyAlignment="1">
      <alignment horizontal="center" vertical="center" wrapText="1"/>
    </xf>
    <xf numFmtId="174" fontId="9" fillId="0" borderId="19" xfId="0" applyFont="1" applyBorder="1" applyAlignment="1">
      <alignment horizontal="center" vertical="center"/>
    </xf>
    <xf numFmtId="172" fontId="34" fillId="0" borderId="19" xfId="0" applyFont="1" applyBorder="1" applyAlignment="1">
      <alignment horizontal="right" vertical="center" wrapText="1"/>
    </xf>
    <xf numFmtId="173" fontId="34" fillId="0" borderId="19" xfId="0" applyFont="1" applyBorder="1" applyAlignment="1">
      <alignment horizontal="right" vertical="center" wrapText="1"/>
    </xf>
    <xf numFmtId="0" fontId="33" fillId="0" borderId="0" xfId="0" applyFont="1" applyAlignment="1">
      <alignment horizontal="center" vertic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23" customWidth="1"/>
    <col min="3" max="3" width="4.7109375" style="23" customWidth="1"/>
    <col min="4" max="4" width="50.00390625" style="24" customWidth="1"/>
    <col min="5" max="5" width="5.00390625" style="25" customWidth="1"/>
    <col min="6" max="7" width="8.7109375" style="26" customWidth="1"/>
    <col min="8" max="9" width="14.7109375" style="25" customWidth="1"/>
    <col min="10" max="11" width="11.140625" style="26" customWidth="1"/>
    <col min="12" max="16384" width="15.140625" style="27" customWidth="1"/>
  </cols>
  <sheetData>
    <row r="1" spans="1:11" s="1" customFormat="1" ht="12.75">
      <c r="A1" s="100" t="s">
        <v>0</v>
      </c>
      <c r="B1" s="49"/>
      <c r="C1" s="49"/>
      <c r="D1" s="49"/>
      <c r="E1" s="49"/>
      <c r="F1" s="49"/>
      <c r="G1" s="49"/>
      <c r="H1" s="49"/>
      <c r="I1" s="49"/>
      <c r="J1" s="49"/>
      <c r="K1" s="49"/>
    </row>
    <row r="2" spans="1:11" s="1" customFormat="1" ht="12.75">
      <c r="A2" s="49" t="s">
        <v>1</v>
      </c>
      <c r="B2" s="49"/>
      <c r="C2" s="49"/>
      <c r="D2" s="49"/>
      <c r="E2" s="49"/>
      <c r="F2" s="49"/>
      <c r="G2" s="49"/>
      <c r="H2" s="49"/>
      <c r="I2" s="49"/>
      <c r="J2" s="49"/>
      <c r="K2" s="49"/>
    </row>
    <row r="3" spans="1:11" s="2" customFormat="1" ht="8.25" customHeight="1">
      <c r="A3" s="79" t="s">
        <v>2</v>
      </c>
      <c r="B3" s="80"/>
      <c r="C3" s="80"/>
      <c r="D3" s="81"/>
      <c r="E3" s="76" t="s">
        <v>3</v>
      </c>
      <c r="F3" s="77"/>
      <c r="G3" s="77"/>
      <c r="H3" s="78"/>
      <c r="I3" s="62" t="s">
        <v>4</v>
      </c>
      <c r="J3" s="62"/>
      <c r="K3" s="63"/>
    </row>
    <row r="4" spans="1:11" s="3" customFormat="1" ht="13.5" customHeight="1">
      <c r="A4" s="92" t="s">
        <v>29</v>
      </c>
      <c r="B4" s="38"/>
      <c r="C4" s="38"/>
      <c r="D4" s="39"/>
      <c r="E4" s="92" t="s">
        <v>30</v>
      </c>
      <c r="F4" s="38"/>
      <c r="G4" s="38"/>
      <c r="H4" s="39"/>
      <c r="I4" s="92" t="s">
        <v>31</v>
      </c>
      <c r="J4" s="74"/>
      <c r="K4" s="75"/>
    </row>
    <row r="5" spans="1:11" s="3" customFormat="1" ht="8.25" customHeight="1">
      <c r="A5" s="46" t="s">
        <v>27</v>
      </c>
      <c r="B5" s="47"/>
      <c r="C5" s="47"/>
      <c r="D5" s="47"/>
      <c r="E5" s="47"/>
      <c r="F5" s="47"/>
      <c r="G5" s="47"/>
      <c r="H5" s="47"/>
      <c r="I5" s="47"/>
      <c r="J5" s="47"/>
      <c r="K5" s="48"/>
    </row>
    <row r="6" spans="1:11" s="3" customFormat="1" ht="39" customHeight="1">
      <c r="A6" s="93" t="s">
        <v>32</v>
      </c>
      <c r="B6" s="38"/>
      <c r="C6" s="38"/>
      <c r="D6" s="38"/>
      <c r="E6" s="38"/>
      <c r="F6" s="38"/>
      <c r="G6" s="38"/>
      <c r="H6" s="38"/>
      <c r="I6" s="38"/>
      <c r="J6" s="38"/>
      <c r="K6" s="39"/>
    </row>
    <row r="7" spans="1:11" s="2" customFormat="1" ht="8.25" customHeight="1">
      <c r="A7" s="67" t="s">
        <v>5</v>
      </c>
      <c r="B7" s="68"/>
      <c r="C7" s="68"/>
      <c r="D7" s="68"/>
      <c r="E7" s="68"/>
      <c r="F7" s="68"/>
      <c r="G7" s="69"/>
      <c r="H7" s="61" t="s">
        <v>6</v>
      </c>
      <c r="I7" s="63"/>
      <c r="J7" s="61" t="s">
        <v>23</v>
      </c>
      <c r="K7" s="63"/>
    </row>
    <row r="8" spans="1:11" s="3" customFormat="1" ht="13.5" customHeight="1">
      <c r="A8" s="70"/>
      <c r="B8" s="71"/>
      <c r="C8" s="71"/>
      <c r="D8" s="71"/>
      <c r="E8" s="71"/>
      <c r="F8" s="71"/>
      <c r="G8" s="72"/>
      <c r="H8" s="55"/>
      <c r="I8" s="57"/>
      <c r="J8" s="53"/>
      <c r="K8" s="54"/>
    </row>
    <row r="9" spans="1:11" s="2" customFormat="1" ht="8.25" customHeight="1">
      <c r="A9" s="40" t="s">
        <v>7</v>
      </c>
      <c r="B9" s="41"/>
      <c r="C9" s="41"/>
      <c r="D9" s="41"/>
      <c r="E9" s="41"/>
      <c r="F9" s="41"/>
      <c r="G9" s="42"/>
      <c r="H9" s="61" t="s">
        <v>8</v>
      </c>
      <c r="I9" s="62"/>
      <c r="J9" s="62"/>
      <c r="K9" s="63"/>
    </row>
    <row r="10" spans="1:11" s="3" customFormat="1" ht="13.5" customHeight="1">
      <c r="A10" s="70"/>
      <c r="B10" s="71"/>
      <c r="C10" s="71"/>
      <c r="D10" s="71"/>
      <c r="E10" s="71"/>
      <c r="F10" s="71"/>
      <c r="G10" s="72"/>
      <c r="H10" s="70"/>
      <c r="I10" s="71"/>
      <c r="J10" s="71"/>
      <c r="K10" s="72"/>
    </row>
    <row r="11" spans="1:11" s="2" customFormat="1" ht="8.25" customHeight="1">
      <c r="A11" s="40" t="s">
        <v>9</v>
      </c>
      <c r="B11" s="41"/>
      <c r="C11" s="41"/>
      <c r="D11" s="42"/>
      <c r="E11" s="61" t="s">
        <v>10</v>
      </c>
      <c r="F11" s="63"/>
      <c r="G11" s="61" t="s">
        <v>11</v>
      </c>
      <c r="H11" s="62"/>
      <c r="I11" s="61" t="s">
        <v>24</v>
      </c>
      <c r="J11" s="62"/>
      <c r="K11" s="63"/>
    </row>
    <row r="12" spans="1:11" s="3" customFormat="1" ht="13.5" customHeight="1">
      <c r="A12" s="50"/>
      <c r="B12" s="51"/>
      <c r="C12" s="51"/>
      <c r="D12" s="52"/>
      <c r="E12" s="53"/>
      <c r="F12" s="54"/>
      <c r="G12" s="58"/>
      <c r="H12" s="59"/>
      <c r="I12" s="64"/>
      <c r="J12" s="65"/>
      <c r="K12" s="66"/>
    </row>
    <row r="13" spans="1:11" s="2" customFormat="1" ht="8.25" customHeight="1">
      <c r="A13" s="40" t="s">
        <v>12</v>
      </c>
      <c r="B13" s="41"/>
      <c r="C13" s="41"/>
      <c r="D13" s="42"/>
      <c r="E13" s="61" t="s">
        <v>13</v>
      </c>
      <c r="F13" s="62"/>
      <c r="G13" s="63"/>
      <c r="H13" s="40" t="s">
        <v>14</v>
      </c>
      <c r="I13" s="41"/>
      <c r="J13" s="41"/>
      <c r="K13" s="42"/>
    </row>
    <row r="14" spans="1:11" s="2" customFormat="1" ht="12.75" customHeight="1">
      <c r="A14" s="70"/>
      <c r="B14" s="71"/>
      <c r="C14" s="71"/>
      <c r="D14" s="72"/>
      <c r="E14" s="55"/>
      <c r="F14" s="56"/>
      <c r="G14" s="57"/>
      <c r="H14" s="58"/>
      <c r="I14" s="59"/>
      <c r="J14" s="59"/>
      <c r="K14" s="60"/>
    </row>
    <row r="15" spans="1:11" s="7" customFormat="1" ht="8.25">
      <c r="A15" s="4"/>
      <c r="B15" s="4"/>
      <c r="C15" s="4"/>
      <c r="D15" s="4"/>
      <c r="E15" s="4"/>
      <c r="F15" s="5"/>
      <c r="G15" s="5"/>
      <c r="H15" s="6"/>
      <c r="I15" s="6"/>
      <c r="J15" s="5"/>
      <c r="K15" s="5"/>
    </row>
    <row r="16" spans="1:11" s="7" customFormat="1" ht="12.75" customHeight="1">
      <c r="A16" s="31" t="s">
        <v>18</v>
      </c>
      <c r="B16" s="31" t="s">
        <v>15</v>
      </c>
      <c r="C16" s="31" t="s">
        <v>25</v>
      </c>
      <c r="D16" s="33" t="s">
        <v>20</v>
      </c>
      <c r="E16" s="33" t="s">
        <v>19</v>
      </c>
      <c r="F16" s="35" t="s">
        <v>26</v>
      </c>
      <c r="G16" s="35" t="s">
        <v>28</v>
      </c>
      <c r="H16" s="35" t="s">
        <v>21</v>
      </c>
      <c r="I16" s="44" t="s">
        <v>22</v>
      </c>
      <c r="J16" s="35" t="s">
        <v>16</v>
      </c>
      <c r="K16" s="35" t="s">
        <v>17</v>
      </c>
    </row>
    <row r="17" spans="1:11" s="7" customFormat="1" ht="8.25">
      <c r="A17" s="32"/>
      <c r="B17" s="43"/>
      <c r="C17" s="43"/>
      <c r="D17" s="34"/>
      <c r="E17" s="34"/>
      <c r="F17" s="36"/>
      <c r="G17" s="36"/>
      <c r="H17" s="36"/>
      <c r="I17" s="45"/>
      <c r="J17" s="36"/>
      <c r="K17" s="36"/>
    </row>
    <row r="18" spans="1:11" s="13" customFormat="1" ht="14.25">
      <c r="A18" s="84" t="s">
        <v>33</v>
      </c>
      <c r="B18" s="83" t="s">
        <v>34</v>
      </c>
      <c r="C18" s="84" t="s">
        <v>35</v>
      </c>
      <c r="D18" s="90" t="s">
        <v>36</v>
      </c>
      <c r="E18" s="84" t="s">
        <v>37</v>
      </c>
      <c r="F18" s="96">
        <v>180</v>
      </c>
      <c r="G18" s="95">
        <v>4.9</v>
      </c>
      <c r="H18" s="28"/>
      <c r="I18" s="28"/>
      <c r="J18" s="30">
        <v>0</v>
      </c>
      <c r="K18" s="12">
        <f aca="true" t="shared" si="0" ref="K18:K81">SUM(F18*J18)</f>
        <v>0</v>
      </c>
    </row>
    <row r="19" spans="1:11" s="13" customFormat="1" ht="14.25">
      <c r="A19" s="84" t="s">
        <v>33</v>
      </c>
      <c r="B19" s="83" t="s">
        <v>38</v>
      </c>
      <c r="C19" s="84" t="s">
        <v>39</v>
      </c>
      <c r="D19" s="90" t="s">
        <v>40</v>
      </c>
      <c r="E19" s="84" t="s">
        <v>37</v>
      </c>
      <c r="F19" s="96">
        <v>100</v>
      </c>
      <c r="G19" s="95">
        <v>17.67</v>
      </c>
      <c r="H19" s="28"/>
      <c r="I19" s="28"/>
      <c r="J19" s="30">
        <v>0</v>
      </c>
      <c r="K19" s="12">
        <f t="shared" si="0"/>
        <v>0</v>
      </c>
    </row>
    <row r="20" spans="1:11" s="13" customFormat="1" ht="14.25">
      <c r="A20" s="84" t="s">
        <v>33</v>
      </c>
      <c r="B20" s="83" t="s">
        <v>41</v>
      </c>
      <c r="C20" s="84" t="s">
        <v>42</v>
      </c>
      <c r="D20" s="90" t="s">
        <v>43</v>
      </c>
      <c r="E20" s="84" t="s">
        <v>37</v>
      </c>
      <c r="F20" s="96">
        <v>500</v>
      </c>
      <c r="G20" s="95">
        <v>4.16</v>
      </c>
      <c r="H20" s="28"/>
      <c r="I20" s="28"/>
      <c r="J20" s="30">
        <v>0</v>
      </c>
      <c r="K20" s="12">
        <f t="shared" si="0"/>
        <v>0</v>
      </c>
    </row>
    <row r="21" spans="1:11" s="13" customFormat="1" ht="14.25">
      <c r="A21" s="84" t="s">
        <v>33</v>
      </c>
      <c r="B21" s="83" t="s">
        <v>44</v>
      </c>
      <c r="C21" s="84" t="s">
        <v>45</v>
      </c>
      <c r="D21" s="90" t="s">
        <v>46</v>
      </c>
      <c r="E21" s="84" t="s">
        <v>37</v>
      </c>
      <c r="F21" s="96">
        <v>6000</v>
      </c>
      <c r="G21" s="95">
        <v>1.77</v>
      </c>
      <c r="H21" s="28"/>
      <c r="I21" s="28"/>
      <c r="J21" s="30">
        <v>0</v>
      </c>
      <c r="K21" s="12">
        <f t="shared" si="0"/>
        <v>0</v>
      </c>
    </row>
    <row r="22" spans="1:11" s="13" customFormat="1" ht="14.25">
      <c r="A22" s="84" t="s">
        <v>33</v>
      </c>
      <c r="B22" s="83" t="s">
        <v>47</v>
      </c>
      <c r="C22" s="84" t="s">
        <v>48</v>
      </c>
      <c r="D22" s="90" t="s">
        <v>49</v>
      </c>
      <c r="E22" s="84" t="s">
        <v>37</v>
      </c>
      <c r="F22" s="96">
        <v>3000</v>
      </c>
      <c r="G22" s="95">
        <v>0.52</v>
      </c>
      <c r="H22" s="28"/>
      <c r="I22" s="28"/>
      <c r="J22" s="30">
        <v>0</v>
      </c>
      <c r="K22" s="12">
        <f t="shared" si="0"/>
        <v>0</v>
      </c>
    </row>
    <row r="23" spans="1:11" s="13" customFormat="1" ht="14.25">
      <c r="A23" s="84" t="s">
        <v>33</v>
      </c>
      <c r="B23" s="83" t="s">
        <v>50</v>
      </c>
      <c r="C23" s="84" t="s">
        <v>51</v>
      </c>
      <c r="D23" s="90" t="s">
        <v>52</v>
      </c>
      <c r="E23" s="84" t="s">
        <v>37</v>
      </c>
      <c r="F23" s="96">
        <v>9000</v>
      </c>
      <c r="G23" s="95">
        <v>0.46</v>
      </c>
      <c r="H23" s="28"/>
      <c r="I23" s="28"/>
      <c r="J23" s="30">
        <v>0</v>
      </c>
      <c r="K23" s="12">
        <f t="shared" si="0"/>
        <v>0</v>
      </c>
    </row>
    <row r="24" spans="1:11" s="13" customFormat="1" ht="14.25">
      <c r="A24" s="84" t="s">
        <v>33</v>
      </c>
      <c r="B24" s="83" t="s">
        <v>53</v>
      </c>
      <c r="C24" s="84" t="s">
        <v>54</v>
      </c>
      <c r="D24" s="90" t="s">
        <v>55</v>
      </c>
      <c r="E24" s="84" t="s">
        <v>37</v>
      </c>
      <c r="F24" s="96">
        <v>150</v>
      </c>
      <c r="G24" s="95">
        <v>17.71</v>
      </c>
      <c r="H24" s="28"/>
      <c r="I24" s="28"/>
      <c r="J24" s="30">
        <v>0</v>
      </c>
      <c r="K24" s="12">
        <f t="shared" si="0"/>
        <v>0</v>
      </c>
    </row>
    <row r="25" spans="1:11" s="13" customFormat="1" ht="14.25">
      <c r="A25" s="84" t="s">
        <v>33</v>
      </c>
      <c r="B25" s="83" t="s">
        <v>56</v>
      </c>
      <c r="C25" s="84" t="s">
        <v>57</v>
      </c>
      <c r="D25" s="90" t="s">
        <v>58</v>
      </c>
      <c r="E25" s="84" t="s">
        <v>37</v>
      </c>
      <c r="F25" s="96">
        <v>100</v>
      </c>
      <c r="G25" s="95">
        <v>14.25</v>
      </c>
      <c r="H25" s="28"/>
      <c r="I25" s="28"/>
      <c r="J25" s="30">
        <v>0</v>
      </c>
      <c r="K25" s="12">
        <f t="shared" si="0"/>
        <v>0</v>
      </c>
    </row>
    <row r="26" spans="1:11" s="13" customFormat="1" ht="14.25">
      <c r="A26" s="84" t="s">
        <v>33</v>
      </c>
      <c r="B26" s="83" t="s">
        <v>59</v>
      </c>
      <c r="C26" s="84" t="s">
        <v>60</v>
      </c>
      <c r="D26" s="90" t="s">
        <v>61</v>
      </c>
      <c r="E26" s="84" t="s">
        <v>37</v>
      </c>
      <c r="F26" s="96">
        <v>450</v>
      </c>
      <c r="G26" s="95">
        <v>2.39</v>
      </c>
      <c r="H26" s="28"/>
      <c r="I26" s="28"/>
      <c r="J26" s="30">
        <v>0</v>
      </c>
      <c r="K26" s="12">
        <f t="shared" si="0"/>
        <v>0</v>
      </c>
    </row>
    <row r="27" spans="1:11" s="13" customFormat="1" ht="14.25">
      <c r="A27" s="84" t="s">
        <v>33</v>
      </c>
      <c r="B27" s="83" t="s">
        <v>62</v>
      </c>
      <c r="C27" s="84" t="s">
        <v>63</v>
      </c>
      <c r="D27" s="90" t="s">
        <v>64</v>
      </c>
      <c r="E27" s="84" t="s">
        <v>37</v>
      </c>
      <c r="F27" s="96">
        <v>400</v>
      </c>
      <c r="G27" s="95">
        <v>8.95</v>
      </c>
      <c r="H27" s="28"/>
      <c r="I27" s="28"/>
      <c r="J27" s="30">
        <v>0</v>
      </c>
      <c r="K27" s="12">
        <f t="shared" si="0"/>
        <v>0</v>
      </c>
    </row>
    <row r="28" spans="1:11" s="13" customFormat="1" ht="14.25">
      <c r="A28" s="84" t="s">
        <v>33</v>
      </c>
      <c r="B28" s="83" t="s">
        <v>65</v>
      </c>
      <c r="C28" s="84" t="s">
        <v>66</v>
      </c>
      <c r="D28" s="90" t="s">
        <v>67</v>
      </c>
      <c r="E28" s="84" t="s">
        <v>68</v>
      </c>
      <c r="F28" s="96">
        <v>300</v>
      </c>
      <c r="G28" s="95">
        <v>7.9</v>
      </c>
      <c r="H28" s="28"/>
      <c r="I28" s="28"/>
      <c r="J28" s="30">
        <v>0</v>
      </c>
      <c r="K28" s="12">
        <f t="shared" si="0"/>
        <v>0</v>
      </c>
    </row>
    <row r="29" spans="1:11" s="13" customFormat="1" ht="14.25">
      <c r="A29" s="84" t="s">
        <v>33</v>
      </c>
      <c r="B29" s="83" t="s">
        <v>69</v>
      </c>
      <c r="C29" s="84" t="s">
        <v>70</v>
      </c>
      <c r="D29" s="90" t="s">
        <v>71</v>
      </c>
      <c r="E29" s="84" t="s">
        <v>37</v>
      </c>
      <c r="F29" s="96">
        <v>100</v>
      </c>
      <c r="G29" s="95">
        <v>16.95</v>
      </c>
      <c r="H29" s="28"/>
      <c r="I29" s="28"/>
      <c r="J29" s="30">
        <v>0</v>
      </c>
      <c r="K29" s="12">
        <f t="shared" si="0"/>
        <v>0</v>
      </c>
    </row>
    <row r="30" spans="1:11" s="13" customFormat="1" ht="14.25">
      <c r="A30" s="84" t="s">
        <v>33</v>
      </c>
      <c r="B30" s="83" t="s">
        <v>72</v>
      </c>
      <c r="C30" s="84" t="s">
        <v>73</v>
      </c>
      <c r="D30" s="90" t="s">
        <v>74</v>
      </c>
      <c r="E30" s="84" t="s">
        <v>37</v>
      </c>
      <c r="F30" s="96">
        <v>80</v>
      </c>
      <c r="G30" s="95">
        <v>10.5</v>
      </c>
      <c r="H30" s="28"/>
      <c r="I30" s="28"/>
      <c r="J30" s="30">
        <v>0</v>
      </c>
      <c r="K30" s="12">
        <f t="shared" si="0"/>
        <v>0</v>
      </c>
    </row>
    <row r="31" spans="1:11" s="13" customFormat="1" ht="14.25">
      <c r="A31" s="84" t="s">
        <v>33</v>
      </c>
      <c r="B31" s="83" t="s">
        <v>75</v>
      </c>
      <c r="C31" s="84" t="s">
        <v>76</v>
      </c>
      <c r="D31" s="90" t="s">
        <v>77</v>
      </c>
      <c r="E31" s="84" t="s">
        <v>37</v>
      </c>
      <c r="F31" s="96">
        <v>800</v>
      </c>
      <c r="G31" s="95">
        <v>4.37</v>
      </c>
      <c r="H31" s="28"/>
      <c r="I31" s="28"/>
      <c r="J31" s="30">
        <v>0</v>
      </c>
      <c r="K31" s="12">
        <f t="shared" si="0"/>
        <v>0</v>
      </c>
    </row>
    <row r="32" spans="1:11" s="13" customFormat="1" ht="14.25">
      <c r="A32" s="89" t="s">
        <v>17</v>
      </c>
      <c r="B32" s="14"/>
      <c r="C32" s="14"/>
      <c r="D32" s="15"/>
      <c r="E32" s="16"/>
      <c r="F32" s="17"/>
      <c r="G32" s="17"/>
      <c r="H32" s="28"/>
      <c r="I32" s="28"/>
      <c r="J32" s="97">
        <f>SUM(K18:K31)</f>
        <v>0</v>
      </c>
      <c r="K32" s="12">
        <f t="shared" si="0"/>
        <v>0</v>
      </c>
    </row>
    <row r="34" spans="1:11" s="13" customFormat="1" ht="79.5" customHeight="1">
      <c r="A34" s="86" t="s">
        <v>78</v>
      </c>
      <c r="B34" s="14"/>
      <c r="C34" s="14"/>
      <c r="D34" s="15"/>
      <c r="E34" s="16"/>
      <c r="F34" s="17"/>
      <c r="G34" s="17"/>
      <c r="H34" s="28"/>
      <c r="I34" s="87" t="s">
        <v>80</v>
      </c>
      <c r="J34" s="30">
        <v>0</v>
      </c>
      <c r="K34" s="12">
        <f t="shared" si="0"/>
        <v>0</v>
      </c>
    </row>
    <row r="35" spans="1:11" s="13" customFormat="1" ht="30" customHeight="1">
      <c r="A35" s="87" t="s">
        <v>79</v>
      </c>
      <c r="B35" s="14"/>
      <c r="C35" s="14"/>
      <c r="D35" s="15"/>
      <c r="E35" s="16"/>
      <c r="F35" s="17"/>
      <c r="G35" s="17"/>
      <c r="H35" s="28"/>
      <c r="I35" s="28"/>
      <c r="J35" s="30">
        <v>0</v>
      </c>
      <c r="K35" s="12">
        <f t="shared" si="0"/>
        <v>0</v>
      </c>
    </row>
  </sheetData>
  <sheetProtection/>
  <mergeCells count="50">
    <mergeCell ref="A4:D4"/>
    <mergeCell ref="A3:D3"/>
    <mergeCell ref="A10:G10"/>
    <mergeCell ref="A14:D14"/>
    <mergeCell ref="I3:K3"/>
    <mergeCell ref="I4:K4"/>
    <mergeCell ref="E3:H3"/>
    <mergeCell ref="E4:H4"/>
    <mergeCell ref="E11:F11"/>
    <mergeCell ref="J7:K7"/>
    <mergeCell ref="H7:I7"/>
    <mergeCell ref="H8:I8"/>
    <mergeCell ref="A7:G7"/>
    <mergeCell ref="A8:G8"/>
    <mergeCell ref="H9:K9"/>
    <mergeCell ref="H10:K10"/>
    <mergeCell ref="A9:G9"/>
    <mergeCell ref="J8:K8"/>
    <mergeCell ref="H14:K14"/>
    <mergeCell ref="H13:K13"/>
    <mergeCell ref="G11:H11"/>
    <mergeCell ref="G12:H12"/>
    <mergeCell ref="I11:K11"/>
    <mergeCell ref="I12:K12"/>
    <mergeCell ref="E13:G13"/>
    <mergeCell ref="I16:I17"/>
    <mergeCell ref="F16:F17"/>
    <mergeCell ref="H16:H17"/>
    <mergeCell ref="A5:K5"/>
    <mergeCell ref="A1:K1"/>
    <mergeCell ref="A2:K2"/>
    <mergeCell ref="A12:D12"/>
    <mergeCell ref="E12:F12"/>
    <mergeCell ref="A13:D13"/>
    <mergeCell ref="E14:G14"/>
    <mergeCell ref="A16:A17"/>
    <mergeCell ref="E16:E17"/>
    <mergeCell ref="G16:G17"/>
    <mergeCell ref="A6:K6"/>
    <mergeCell ref="A11:D11"/>
    <mergeCell ref="J16:J17"/>
    <mergeCell ref="K16:K17"/>
    <mergeCell ref="B16:B17"/>
    <mergeCell ref="C16:C17"/>
    <mergeCell ref="D16:D17"/>
    <mergeCell ref="A32:I32"/>
    <mergeCell ref="J32:K32"/>
    <mergeCell ref="A34:H34"/>
    <mergeCell ref="I34:K35"/>
    <mergeCell ref="A35:H35"/>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2018-12-04T00:15:25Z</dcterms:modified>
  <cp:category/>
  <cp:version/>
  <cp:contentType/>
  <cp:contentStatus/>
</cp:coreProperties>
</file>