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<sst xmlns="http://schemas.openxmlformats.org/spreadsheetml/2006/main" count="87" uniqueCount="68">
  <si>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</si>
  <si>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</si>
  <si>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</si>
  <si>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</si>
  <si>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</si>
  <si>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</si>
  <si>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</si>
  <si>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</si>
  <si>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</si>
  <si>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</si>
  <si>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</si>
  <si>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</si>
  <si>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</si>
  <si>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</si>
  <si>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</si>
  <si>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</si>
  <si>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</si>
  <si>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</si>
  <si>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</si>
  <si>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</si>
  <si>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</si>
  <si>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</si>
  <si>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</si>
  <si>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</si>
  <si>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</si>
  <si>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</si>
  <si>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</si>
  <si>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</si>
  <si>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</si>
  <si>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</si>
  <si>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0177/2023   -   PREGÃO Nº 0060/2023</t>
  </si>
  <si>
    <t>MENOR PREÇO POR ITEM</t>
  </si>
  <si>
    <t>O OBJETO DA PRESENTE LICITAÇÃO É A SELEÇÃO DA PROPOSTA MAIS VANTAJOSA PARA A ADMINISTRAÇÃO PÚBLICA, OBJETIVANDO O REGISTRO DE PREÇOS PARA AQUISIÇÃO DE MEDICAMENTOS, REFERENTE A PROCESSOS JUDICIAIS, PARA ATENDER AS NECESSIDADES DA SECRETARIA MUNICIPAL DE SAÚDE CONFORME ESPECIFICAÇÕES E EXIGÊNCIAS DESCRITAS NO TERMO DE REFERÊNCIA - ANEXO IV DO EDITAL.</t>
  </si>
  <si>
    <t>0001</t>
  </si>
  <si>
    <t>1</t>
  </si>
  <si>
    <t>48462</t>
  </si>
  <si>
    <t>(BR0271621) OLANZAPINA, DOSAGEM: 10 MG, COMPRIMIDO</t>
  </si>
  <si>
    <t>UN</t>
  </si>
  <si>
    <t>2</t>
  </si>
  <si>
    <t>48466</t>
  </si>
  <si>
    <t>(BR0272832) QUETIAPINA, DOSAGEM: 100 MG, COMPRIMIDO</t>
  </si>
  <si>
    <t>3</t>
  </si>
  <si>
    <t>48435</t>
  </si>
  <si>
    <t>(BR0274808) CLORTALIDONA, DOSAGEM: 12,5 MG, COMPRIMIDO</t>
  </si>
  <si>
    <t>4</t>
  </si>
  <si>
    <t>48431</t>
  </si>
  <si>
    <t>(BR0282313) CICLOBENZAPRINA CLORIDRATO, DOSAGEM: 10 MG, COMPRIMIDO</t>
  </si>
  <si>
    <t>5</t>
  </si>
  <si>
    <t>48424</t>
  </si>
  <si>
    <t>(BR0284101) ARIPIPRAZOL, CONCENTRAÇÃO: 15 MG, COMPRIMIDO</t>
  </si>
  <si>
    <t>6</t>
  </si>
  <si>
    <t>48427</t>
  </si>
  <si>
    <t>(BR0362718) BISOPROLOL FUMARATO, CONCENTRAÇÃO: 5 MG, COMPRIMIDO</t>
  </si>
  <si>
    <t>7</t>
  </si>
  <si>
    <t>48457</t>
  </si>
  <si>
    <t>(BR0397333) OTILÔNIO BROMETO, CONCENTRAÇÃO: 40 MG, COMPRIMIDO</t>
  </si>
  <si>
    <t>8</t>
  </si>
  <si>
    <t>48449</t>
  </si>
  <si>
    <t>(BR0445432) VALSARTANA, COMPOSIÇÃO: ASSOCIADO AO SACUBITRIL, CONCENTRAÇÃO: 103 MG + 97 MG, COMPRIMIDO</t>
  </si>
  <si>
    <t>9</t>
  </si>
  <si>
    <t>48993</t>
  </si>
  <si>
    <t>(BR0448839) ACEBROFILINA, CONCENTRAÇÃO: 10 MG/ML, FORMA FARMACÊUTICA: XAROPE  FRASCO 120,00 ML</t>
  </si>
  <si>
    <t>10</t>
  </si>
  <si>
    <t>48463</t>
  </si>
  <si>
    <t>(BR0452740) OMALIZUMABE, CONCENTRAÇÃO: 150 MG, INJETÁVEL, SERINGA 1,00 ML</t>
  </si>
  <si>
    <t>Declaro que examinei, conheço e me submeto a todas as condições contidas no Edital da presente Licitação modalidade PREGÃO PRESENCIAL Nº 0060/2023,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</si>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</sst>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1350</v>
      </c>
      <c r="G18" s="94">
        <v>1.7</v>
      </c>
      <c r="H18" s="28"/>
      <c r="I18" s="28"/>
      <c r="J18" s="30">
        <v>0</v>
      </c>
      <c r="K18" s="12">
        <f aca="true" t="shared" si="0" ref="K18:K81">SUM(F18*J18)</f>
        <v>0</v>
      </c>
    </row>
    <row r="19" spans="1:11" s="13" customFormat="1" ht="14.25">
      <c r="A19" s="84" t="s">
        <v>33</v>
      </c>
      <c r="B19" s="83" t="s">
        <v>38</v>
      </c>
      <c r="C19" s="84" t="s">
        <v>39</v>
      </c>
      <c r="D19" s="90" t="s">
        <v>40</v>
      </c>
      <c r="E19" s="84" t="s">
        <v>37</v>
      </c>
      <c r="F19" s="96">
        <v>900</v>
      </c>
      <c r="G19" s="94">
        <v>1.25</v>
      </c>
      <c r="H19" s="28"/>
      <c r="I19" s="28"/>
      <c r="J19" s="30">
        <v>0</v>
      </c>
      <c r="K19" s="12">
        <f t="shared" si="0"/>
        <v>0</v>
      </c>
    </row>
    <row r="20" spans="1:11" s="13" customFormat="1" ht="14.25">
      <c r="A20" s="84" t="s">
        <v>33</v>
      </c>
      <c r="B20" s="83" t="s">
        <v>41</v>
      </c>
      <c r="C20" s="84" t="s">
        <v>42</v>
      </c>
      <c r="D20" s="90" t="s">
        <v>43</v>
      </c>
      <c r="E20" s="84" t="s">
        <v>37</v>
      </c>
      <c r="F20" s="96">
        <v>450</v>
      </c>
      <c r="G20" s="94">
        <v>0.23</v>
      </c>
      <c r="H20" s="28"/>
      <c r="I20" s="28"/>
      <c r="J20" s="30">
        <v>0</v>
      </c>
      <c r="K20" s="12">
        <f t="shared" si="0"/>
        <v>0</v>
      </c>
    </row>
    <row r="21" spans="1:11" s="13" customFormat="1" ht="14.25">
      <c r="A21" s="84" t="s">
        <v>33</v>
      </c>
      <c r="B21" s="83" t="s">
        <v>44</v>
      </c>
      <c r="C21" s="84" t="s">
        <v>45</v>
      </c>
      <c r="D21" s="90" t="s">
        <v>46</v>
      </c>
      <c r="E21" s="84" t="s">
        <v>37</v>
      </c>
      <c r="F21" s="96">
        <v>450</v>
      </c>
      <c r="G21" s="94">
        <v>0.32</v>
      </c>
      <c r="H21" s="28"/>
      <c r="I21" s="28"/>
      <c r="J21" s="30">
        <v>0</v>
      </c>
      <c r="K21" s="12">
        <f t="shared" si="0"/>
        <v>0</v>
      </c>
    </row>
    <row r="22" spans="1:11" s="13" customFormat="1" ht="14.25">
      <c r="A22" s="84" t="s">
        <v>33</v>
      </c>
      <c r="B22" s="83" t="s">
        <v>47</v>
      </c>
      <c r="C22" s="84" t="s">
        <v>48</v>
      </c>
      <c r="D22" s="90" t="s">
        <v>49</v>
      </c>
      <c r="E22" s="84" t="s">
        <v>37</v>
      </c>
      <c r="F22" s="96">
        <v>450</v>
      </c>
      <c r="G22" s="94">
        <v>1.02</v>
      </c>
      <c r="H22" s="28"/>
      <c r="I22" s="28"/>
      <c r="J22" s="30">
        <v>0</v>
      </c>
      <c r="K22" s="12">
        <f t="shared" si="0"/>
        <v>0</v>
      </c>
    </row>
    <row r="23" spans="1:11" s="13" customFormat="1" ht="14.25">
      <c r="A23" s="84" t="s">
        <v>33</v>
      </c>
      <c r="B23" s="83" t="s">
        <v>50</v>
      </c>
      <c r="C23" s="84" t="s">
        <v>51</v>
      </c>
      <c r="D23" s="90" t="s">
        <v>52</v>
      </c>
      <c r="E23" s="84" t="s">
        <v>37</v>
      </c>
      <c r="F23" s="96">
        <v>900</v>
      </c>
      <c r="G23" s="94">
        <v>1.19</v>
      </c>
      <c r="H23" s="28"/>
      <c r="I23" s="28"/>
      <c r="J23" s="30">
        <v>0</v>
      </c>
      <c r="K23" s="12">
        <f t="shared" si="0"/>
        <v>0</v>
      </c>
    </row>
    <row r="24" spans="1:11" s="13" customFormat="1" ht="14.25">
      <c r="A24" s="84" t="s">
        <v>33</v>
      </c>
      <c r="B24" s="83" t="s">
        <v>53</v>
      </c>
      <c r="C24" s="84" t="s">
        <v>54</v>
      </c>
      <c r="D24" s="90" t="s">
        <v>55</v>
      </c>
      <c r="E24" s="84" t="s">
        <v>37</v>
      </c>
      <c r="F24" s="96">
        <v>900</v>
      </c>
      <c r="G24" s="94">
        <v>1.76</v>
      </c>
      <c r="H24" s="28"/>
      <c r="I24" s="28"/>
      <c r="J24" s="30">
        <v>0</v>
      </c>
      <c r="K24" s="12">
        <f t="shared" si="0"/>
        <v>0</v>
      </c>
    </row>
    <row r="25" spans="1:11" s="13" customFormat="1" ht="14.25">
      <c r="A25" s="84" t="s">
        <v>33</v>
      </c>
      <c r="B25" s="83" t="s">
        <v>56</v>
      </c>
      <c r="C25" s="84" t="s">
        <v>57</v>
      </c>
      <c r="D25" s="90" t="s">
        <v>58</v>
      </c>
      <c r="E25" s="84" t="s">
        <v>37</v>
      </c>
      <c r="F25" s="96">
        <v>900</v>
      </c>
      <c r="G25" s="94">
        <v>5.34</v>
      </c>
      <c r="H25" s="28"/>
      <c r="I25" s="28"/>
      <c r="J25" s="30">
        <v>0</v>
      </c>
      <c r="K25" s="12">
        <f t="shared" si="0"/>
        <v>0</v>
      </c>
    </row>
    <row r="26" spans="1:11" s="13" customFormat="1" ht="14.25">
      <c r="A26" s="84" t="s">
        <v>33</v>
      </c>
      <c r="B26" s="83" t="s">
        <v>59</v>
      </c>
      <c r="C26" s="84" t="s">
        <v>60</v>
      </c>
      <c r="D26" s="90" t="s">
        <v>61</v>
      </c>
      <c r="E26" s="84" t="s">
        <v>37</v>
      </c>
      <c r="F26" s="96">
        <v>30</v>
      </c>
      <c r="G26" s="94">
        <v>15.07</v>
      </c>
      <c r="H26" s="28"/>
      <c r="I26" s="28"/>
      <c r="J26" s="30">
        <v>0</v>
      </c>
      <c r="K26" s="12">
        <f t="shared" si="0"/>
        <v>0</v>
      </c>
    </row>
    <row r="27" spans="1:11" s="13" customFormat="1" ht="14.25">
      <c r="A27" s="84" t="s">
        <v>33</v>
      </c>
      <c r="B27" s="83" t="s">
        <v>62</v>
      </c>
      <c r="C27" s="84" t="s">
        <v>63</v>
      </c>
      <c r="D27" s="90" t="s">
        <v>64</v>
      </c>
      <c r="E27" s="84" t="s">
        <v>37</v>
      </c>
      <c r="F27" s="96">
        <v>30</v>
      </c>
      <c r="G27" s="94">
        <v>3288.72</v>
      </c>
      <c r="H27" s="28"/>
      <c r="I27" s="28"/>
      <c r="J27" s="30">
        <v>0</v>
      </c>
      <c r="K27" s="12">
        <f t="shared" si="0"/>
        <v>0</v>
      </c>
    </row>
    <row r="28" spans="1:11" s="13" customFormat="1" ht="14.25">
      <c r="A28" s="89" t="s">
        <v>17</v>
      </c>
      <c r="B28" s="14"/>
      <c r="C28" s="14"/>
      <c r="D28" s="15"/>
      <c r="E28" s="16"/>
      <c r="F28" s="17"/>
      <c r="G28" s="17"/>
      <c r="H28" s="28"/>
      <c r="I28" s="28"/>
      <c r="J28" s="97">
        <f>SUM(K18:K27)</f>
        <v>0</v>
      </c>
      <c r="K28" s="12">
        <f t="shared" si="0"/>
        <v>0</v>
      </c>
    </row>
    <row r="30" spans="1:11" s="13" customFormat="1" ht="79.5" customHeight="1">
      <c r="A30" s="86" t="s">
        <v>65</v>
      </c>
      <c r="B30" s="14"/>
      <c r="C30" s="14"/>
      <c r="D30" s="15"/>
      <c r="E30" s="16"/>
      <c r="F30" s="17"/>
      <c r="G30" s="17"/>
      <c r="H30" s="28"/>
      <c r="I30" s="87" t="s">
        <v>67</v>
      </c>
      <c r="J30" s="30">
        <v>0</v>
      </c>
      <c r="K30" s="12">
        <f t="shared" si="0"/>
        <v>0</v>
      </c>
    </row>
    <row r="31" spans="1:11" s="13" customFormat="1" ht="30" customHeight="1">
      <c r="A31" s="87" t="s">
        <v>66</v>
      </c>
      <c r="B31" s="14"/>
      <c r="C31" s="14"/>
      <c r="D31" s="15"/>
      <c r="E31" s="16"/>
      <c r="F31" s="17"/>
      <c r="G31" s="17"/>
      <c r="H31" s="28"/>
      <c r="I31" s="28"/>
      <c r="J31" s="30">
        <v>0</v>
      </c>
      <c r="K31" s="12">
        <f t="shared" si="0"/>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28:I28"/>
    <mergeCell ref="J28:K28"/>
    <mergeCell ref="A30:H30"/>
    <mergeCell ref="I30:K31"/>
    <mergeCell ref="A31:H31"/>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