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<sst xmlns="http://schemas.openxmlformats.org/spreadsheetml/2006/main" count="627" uniqueCount="393">
  <si>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</si>
  <si>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</si>
  <si>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</si>
  <si>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</si>
  <si>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</si>
  <si>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</si>
  <si>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</si>
  <si>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</si>
  <si>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</si>
  <si>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</si>
  <si>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</si>
  <si>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</si>
  <si>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</si>
  <si>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</si>
  <si>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</si>
  <si>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</si>
  <si>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</si>
  <si>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</si>
  <si>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</si>
  <si>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</si>
  <si>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</si>
  <si>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MARCA
OFERTADA</t>
  </si>
  <si>
    <t>Nº REGISTRO 
NA ANVISA</t>
  </si>
  <si>
    <t>INSC. ESTADUAL</t>
  </si>
  <si>
    <t>E-MAIL</t>
  </si>
  <si>
    <t>CÓD.</t>
  </si>
  <si>
    <t>QUANT.</t>
  </si>
  <si>
    <t>OBJETO:</t>
  </si>
  <si>
    <t>VALOR MÁXIMO</t>
  </si>
  <si>
    <t>PREFEITURA DO MUNICÍPIO DE MUNDO NOVO</t>
  </si>
  <si>
    <t>0216/20230073   -   PREGÃO Nº 0073/2023</t>
  </si>
  <si>
    <t>MENOR PREÇO POR ITEM</t>
  </si>
  <si>
    <t>O OBJETO DA PRESENTE LICITAÇÃO É A SELEÇÃO DA PROPOSTA MAIS VANTAJOSA PARA A ADMINISTRAÇÃO PÚBLICA, OBJETIVANDO O REGISTRO DE PREÇOS PARA AQUISIÇÃO DE MATERIAL DE ENFERMAGEM, PARA ATENDER AS NECESSIDADES DA SECRETARIA MUNICIPAL DE SAÚDE CONFORME ESPECIFICAÇÕES E EXIGÊNCIAS DESCRITAS NO TERMO DE REFERÊNCIA - ANEXO IV DO EDITAL.</t>
  </si>
  <si>
    <t>0001</t>
  </si>
  <si>
    <t>1</t>
  </si>
  <si>
    <t>30656</t>
  </si>
  <si>
    <t>ABAIXADOR DE LÍNGUA (ESPÁTULA DE MADEIRA), DESCARTÁVEL, FORMATO CONVENCIONAL LISO, SUPERFÍCIE E BORDAS PERFEITAMENTE ACABADAS, ESPESSURA E LARGURA UNIFORME EM TODA A SUA EXTENSÃO, MEDINDO APROXIMADAMENTE 14CM DE COMPRIMENTO; 1,4CM DE LARGURA; 0,5MM DE ESPESSURA, EMBALADO EM PACOTE C/100 UN.</t>
  </si>
  <si>
    <t>UN</t>
  </si>
  <si>
    <t>2</t>
  </si>
  <si>
    <t>13128</t>
  </si>
  <si>
    <t>AGUA OXIGENADA 10 VOLUMES FRASCO PLÁSTICO DE 1 LITRO</t>
  </si>
  <si>
    <t>L</t>
  </si>
  <si>
    <t>3</t>
  </si>
  <si>
    <t>20770</t>
  </si>
  <si>
    <t>AGUA PARA INJEÇÃO 10 ML AMPOLA</t>
  </si>
  <si>
    <t>4</t>
  </si>
  <si>
    <t>30635</t>
  </si>
  <si>
    <t>ÁGUA PARA INJEÇÃO 5ML. VALIDADE MÍNIMA DE 3 ANOS A PARTIR DA DATA DE ENTREGA.</t>
  </si>
  <si>
    <t>5</t>
  </si>
  <si>
    <t>30543</t>
  </si>
  <si>
    <t>AGULHA HIPODÉRMICA DESCARTÁVEL 13X0,45MM,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</si>
  <si>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6</t>
  </si>
  <si>
    <t>30554</t>
  </si>
  <si>
    <t>AGULHA HIPODÉRMICA DESCARTÁVEL 20X0,55MM,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</si>
  <si>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7</t>
  </si>
  <si>
    <t>30546</t>
  </si>
  <si>
    <t>AGULHA HIPODÉRMICA DESCARTÁVEL 25X6MM,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</si>
  <si>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8</t>
  </si>
  <si>
    <t>30544</t>
  </si>
  <si>
    <t>AGULHA HIPODÉRMICA DESCARTÁVEL 25X7MM,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</si>
  <si>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9</t>
  </si>
  <si>
    <t>30545</t>
  </si>
  <si>
    <t>AGULHA HIPODÉRMICA DESCARTÁVEL 30X7MM,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</si>
  <si>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10</t>
  </si>
  <si>
    <t>30548</t>
  </si>
  <si>
    <t>AGULHA HIPODÉRMICA DESCARTÁVEL 30X8MM, FABRICAÇÃO NACIONAL, CORPO DE AÇO INOXIDÁVEL, BISELADO, BISEL TRIFACETADO, CANHÃO EM PLÁSTICO, PROVIDA DE PROTETOR, ESTERELIZADA A ÓXIDO DE ETILENO, EMBALADO INDIVIDUALMENTE, CONSTANDO EXTERNAMENTE OS DADOS DE IDENTIFICAÇÃO E PROCEDÊNCIA E REEMBALADA EM CAIXA C/100 PEÇAS, RESISTENTE AOS PROCESSOS DE MANUSEIO, FECHADO ADEQUADAMENTE, CAPAZ DE MANTER SUA INTEGRIDADE, C/ VALIDADE MÍNIMA DE 2 ANOS A PARTIR DA DATA DE ENTREGA.</t>
  </si>
  <si>
    <t>11</t>
  </si>
  <si>
    <t>33356</t>
  </si>
  <si>
    <t>ÁLCOOL 70% LITRO DE 1000ML, COM VALIDADE MÍNIMA DE 2 ANOS A PARTIR DA DATA DE ENTREGA</t>
  </si>
  <si>
    <t>12</t>
  </si>
  <si>
    <t>11394</t>
  </si>
  <si>
    <t>ALGODÃO HIDRÓFILO 500GR</t>
  </si>
  <si>
    <t>13</t>
  </si>
  <si>
    <t>45602</t>
  </si>
  <si>
    <t>ANESTÉSICO CLORIDRATO DE LIDOCAINA 2% SEM VASOCONSTRITOR. COM VALIDADE MÍNIMA DE 03 ANOS A PARTIR DA DATA DA ENTREGA.</t>
  </si>
  <si>
    <t>14</t>
  </si>
  <si>
    <t>27572</t>
  </si>
  <si>
    <t>BOLSA COLETORA DE URINA SIST.FECH.ESTERIL 2L.</t>
  </si>
  <si>
    <t>15</t>
  </si>
  <si>
    <t>12349</t>
  </si>
  <si>
    <t>CABO PARA BISTURI Nº3 CONFECCIOANDO EM AÇO INOXIDAVEL</t>
  </si>
  <si>
    <t>16</t>
  </si>
  <si>
    <t>45608</t>
  </si>
  <si>
    <t>CATETER INTRAVENOSO 14G, CAIXA C/ 100 UNIDADES. COM VALIDADE MÍNIMA DE 3 ANOS A PARTIR DA DATA DE ENTREGA.</t>
  </si>
  <si>
    <t>17</t>
  </si>
  <si>
    <t>45605</t>
  </si>
  <si>
    <t>CATETER INTRAVENOSO 16G.CAIXA C/ 100 UNIDADES. COM VALIDADE MÍNIMA DE 3 ANOS A PARTIR DA DATA DE ENTREGA.</t>
  </si>
  <si>
    <t>18</t>
  </si>
  <si>
    <t>45607</t>
  </si>
  <si>
    <t>CATETER INTRAVENOSO 18G.CAIXA C/ 100 UNIDADES. COM VALIDADE MÍNIMA DE 3 ANOS A PARTIR DA DATA DE ENTREGA.</t>
  </si>
  <si>
    <t>19</t>
  </si>
  <si>
    <t>45612</t>
  </si>
  <si>
    <t>CATETER INTRAVENOSO 20G.CAIXA C/ 100 UNIDADES. COM VALIDADE MÍNIMA DE 3 ANOS A PARTIR DA DATA DE ENTREGA.</t>
  </si>
  <si>
    <t>20</t>
  </si>
  <si>
    <t>45609</t>
  </si>
  <si>
    <t>CATETER INTRAVENOSO 21 G.CAIXA C/ 100 UNIDADES. COM VALIDADE MÍNIMA DE 3 ANOS A PARTIR DA DATA DE ENTREGA.</t>
  </si>
  <si>
    <t>21</t>
  </si>
  <si>
    <t>45610</t>
  </si>
  <si>
    <t>CATETER INTRAVENOSO 22G, CAIXA C/ 100 UNIDADES. COM VALIDADE MÍNIMA DE 3 ANOS A PARTIR DA DATA DE ENTREGA.</t>
  </si>
  <si>
    <t>22</t>
  </si>
  <si>
    <t>45611</t>
  </si>
  <si>
    <t>CATETER INTRAVENOSO 24 G.CAIXA C/ 100 UNIDADES. COM VALIDADE MÍNIMA DE 3 ANOS A PARTIR DA DATA DE ENTREGA.</t>
  </si>
  <si>
    <t>23</t>
  </si>
  <si>
    <t>33623</t>
  </si>
  <si>
    <t>CLORETO DE SÓDIO 0,9% DE SOLUÇÃO FISIOLÓGICA - SISTEMA FECHADO 100ML, COM VALIDADE MÍNIMA DE 2 ANOS A PARTIR DA DATA DE ENTREGA.</t>
  </si>
  <si>
    <t>24</t>
  </si>
  <si>
    <t>33364</t>
  </si>
  <si>
    <t>CLORETO DE SÓDIO 0,9% DE SOLUÇÃO FISIOLÓGICA - SISTEMA FECHADO 250ML, COM VALIDADE MÍNIMA DE 2 ANOS A PARTIR DA DATA DE ENTREGA.</t>
  </si>
  <si>
    <t>25</t>
  </si>
  <si>
    <t>33365</t>
  </si>
  <si>
    <t>CLORETO DE SÓDIO 0,9% DE SOLUÇÃO FISIOLÓGICA - SISTEMA FECHADO 500ML, COM VALIDADE MÍNIMA DE 2 ANOS A PARTIR DA DATA DE ENTREGA.</t>
  </si>
  <si>
    <t>26</t>
  </si>
  <si>
    <t>45614</t>
  </si>
  <si>
    <t>CLORETO DE SÓDIO 0,9% DE SOLUÇÃO FISIOLÓGICA, SISTEMAS FECHADO 10 ML.</t>
  </si>
  <si>
    <t>27</t>
  </si>
  <si>
    <t>45613</t>
  </si>
  <si>
    <t>CLORIDRATO DE LIDOCAÍNA 2% COM VASO CONSTRITOR (20ML) SOLUÇÃO INJETÁVEL. VALIDADE MÍNIMA DE 3 ANOS A PARTIR DA DATA DE ENTREGA.</t>
  </si>
  <si>
    <t>28</t>
  </si>
  <si>
    <t>41852</t>
  </si>
  <si>
    <t>CLORIDRATO DE METOCLOPRAMIDA 10MG/2ML, AMPOLA 2ML. COM VALIDADE MINIMA DE 02 ANOS A PARTIR DA DATA DA ENTREGA</t>
  </si>
  <si>
    <t>29</t>
  </si>
  <si>
    <t>45616</t>
  </si>
  <si>
    <t>COLETOR DE MATERIAL PERFURO CORTANTE  DE 07 LITROS. CAIXA C/ 10 UNIDADES.</t>
  </si>
  <si>
    <t>30</t>
  </si>
  <si>
    <t>45617</t>
  </si>
  <si>
    <t>COLETOR DE MATERIAL PERFURO CORTANTE  DE 13 LITROS. CAIXA C/ 10 UNIDADES.</t>
  </si>
  <si>
    <t>31</t>
  </si>
  <si>
    <t>45615</t>
  </si>
  <si>
    <t>COLETOR UNIVERSAL TRANSPARENTE EM POLIOPROPILENO DE 80 ML C/ TAMPA DE ROSCA, EMBALADO INDIVIDUALMENTE, PCT C/ 100 UNIDADES.</t>
  </si>
  <si>
    <t>32</t>
  </si>
  <si>
    <t>30558</t>
  </si>
  <si>
    <t>COMPRESSA DE GAZE HIDRÓFILA NÃO-ESTÉRIL, 100% ALGODÃO, 7,5CMX7,5CM, COM 8 DOBRAS DE 13 FIOS/CM, PACOTES COM 500 UN.</t>
  </si>
  <si>
    <t>33</t>
  </si>
  <si>
    <t>30559</t>
  </si>
  <si>
    <t>COMPRESSA HIDRÓFILA EM ROLO, NÃO-ESTÉRIL, TIPO QUEIJO, 13 FIOS, 100% ALGODÃO, COMPOSTA POR 8 CAMADAS E 3 DOBRAS NO FORMATO DE 91CMX91CM.</t>
  </si>
  <si>
    <t>34</t>
  </si>
  <si>
    <t>45618</t>
  </si>
  <si>
    <t>CURATIVO BANDAGEM ADESIVA, REDONDO 25MM DE DIAMETRO, ESTÉRIL BLOND STOP, EMBALADOS INDIVIDUALMENTE EM ENVELOPE C/ SISTEMA DE ABERTURA EM PÉTALA ESTERELIZADOS POR ÓXIDO DE ETILENO, C/500 UN.</t>
  </si>
  <si>
    <t>35</t>
  </si>
  <si>
    <t>20788</t>
  </si>
  <si>
    <t>DIAZEPAN 5MG/ML SOLUÇÃO INJETAVEL</t>
  </si>
  <si>
    <t>36</t>
  </si>
  <si>
    <t>45625</t>
  </si>
  <si>
    <t>DICLOFENACO POTÁSSICA 75MG/ML INJETÁVEL, CAIXA C/ 100 UNIDADES. VALIDADE MÍNIMA DE 2 ANOS A PARTIR DA DATA DE ENTREGA.</t>
  </si>
  <si>
    <t>37</t>
  </si>
  <si>
    <t>45619</t>
  </si>
  <si>
    <t>DIPIRONA SÓDICA 500MG/ML AMPOLAS COM 2ML CAIXA C/ 100 UNIDADES. COM VAIDADE MÍNIMA DE 03 ANOS.</t>
  </si>
  <si>
    <t>38</t>
  </si>
  <si>
    <t>30569</t>
  </si>
  <si>
    <t>EQUIPO CONECTOR 2 VIAS COM CORTA FLUXO, CONFECCIONADO EM PVC, ATÓXICO, APIROGÊNICO E TRANSPARENTE, POSSUI 1 CONECTOR LUER SLIP (MACHO) E LUER LOCK (FÊMEA) COM CONECTIVIDADE DE 6% (LUER) PADRÃO UNIVERSAL, ESTÉRIL, ESTERELIZADO POR ÓXIDO DE ETILENO, EMBALADO INDIVIDUALMENTE. VALIDADE MÍNIMA DE 2 ANOS A  PARTIR DA DATA DE ENTREGA.</t>
  </si>
  <si>
    <t>39</t>
  </si>
  <si>
    <t>30576</t>
  </si>
  <si>
    <t>EQUIPO MACROGOTAS,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</si>
  <si>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40</t>
  </si>
  <si>
    <t>30570</t>
  </si>
  <si>
    <t>EQUIPO MICROGOTAS, ESTERELIZADO POR ÓXIDO DE ETILENO, CÂMARA FLEXÍVEL, TUBO EM PVC DE 1,5CM, TRANSPARENTE COM PONTA PERFURANTE E PONTA PROTETORA, PINÇA ROLETE E CORTA - FLUXO, CONECTOR TIPO LUER SLIP UNIVERSAL, CÂMARA GOTEJADORA COM RESPIRO DE AR COM FILTRO HIDRÓFOBO E BACTERIOLÓGICO, INJETOR LATERAL COM MEMBRANA AUTOCICATRIZANTE, ATÓXICO, DESCARTÁVEL E DE USO ÚNICO. VALIDADE MÍNIMA DE 2 ANOS A PARTIR DA DATA DE ENTREGA.</t>
  </si>
  <si>
    <t>41</t>
  </si>
  <si>
    <t>11428</t>
  </si>
  <si>
    <t>ESCOVA ENDOCERVICAL ESTÉRIL, EMBALADA INDIVIDUALMENTE.</t>
  </si>
  <si>
    <t>42</t>
  </si>
  <si>
    <t>11429</t>
  </si>
  <si>
    <t>ESFIGMOMANOMÊTRO  ADULTO: ESFIGMOMANOMÊTRO ANERÓIDE, LIVRE DE MERCÚRIO, COMPOSTO POR MANÔMETRO MONTADO EM ADEQUADA ESTRUTURA PLÁSTICA RESISTENTE A QUEDAS, CONFORME CERTIFICAÇÃO E LIVRE DE  DESREGULARENS  FREQÜENTES, TODOS OS ACESSÓRIOS DO PRODUTO DEVEM SER ISENTOS DE LÁTEX, ANTIALÉRGICOS. LAUDO TÉCNICO DE IPEM (INMETRO) COM CERTIFICAÇÃO DE AFERIÇÃO INDIVIDUAL. GARANTIA DE CALIBRAÇÃO POR 5 ANOS COMPROVADA ATRAVÉS DO MANUAL REGISTRADO NA ANVISA, DEVE ACOMPANHAR 1 BRAÇADEIRA DE FECHO DE METAL, 1 VÁLVULA E 1 PÊRA .</t>
  </si>
  <si>
    <t>43</t>
  </si>
  <si>
    <t>30566</t>
  </si>
  <si>
    <t>ESFIGMOMANOMÊTRO OBESO; ANERÓIDE, LIVRE DE MERCÚRIO, COMPOSTO POR MANÔMETRO MONTADO EM ADEQUADA ESTRUTURA PLÁSTICA RESISTENTE A QUEDAS, CONFORME CERTIFICAÇÃO E LIVRE DE  DESREGULARENS  FREQÜENTES, TODOS OS ACESSÓRIOS DO PRODUTO DEVEM SER ISENTOS DE LÁTEX , ANTIALÉRGICOS. LAUDO TÉCNICO DE IPEM (INMETRO) COM CERTIFICAÇÃO DE AFERIÇÃO INDIVIDUAL. GARANTIA DE CALIBRAÇÃO POR 5 ANOS COMPROVADA ATRAVÉS DO MANUAL REGISTRADO NA ANVISA, DEVE ACOMPANHAR 1 BRAÇADEIRA DE FECHO DE METAL, 1 VÁLVULA E 1 PÊRA .</t>
  </si>
  <si>
    <t>44</t>
  </si>
  <si>
    <t>11431</t>
  </si>
  <si>
    <t>ESPARADRAPO BRANCO IMPERMEÁVEL, EXTRA FLEXÍVEL, 10 CM X 4,5M</t>
  </si>
  <si>
    <t>45</t>
  </si>
  <si>
    <t>11433</t>
  </si>
  <si>
    <t>ESPÁTULA DE AYRE PACOTES COM 100 UNIDADES</t>
  </si>
  <si>
    <t>46</t>
  </si>
  <si>
    <t>15436</t>
  </si>
  <si>
    <t>ESPECULO VAGINAL DESCARTÁVEL, ESTERELIZADO, LUBRIFICADO, TAMANHO G.VALIDADE MINIMA DE 02 ANOS A PARTIR DA DATA DA ENTREGA .</t>
  </si>
  <si>
    <t>47</t>
  </si>
  <si>
    <t>15437</t>
  </si>
  <si>
    <t>ESPECULO VAGINAL DESCARTÁVEL, ESTERELIZADO, LUBRIFICADO, TAMANHO M.VALIDADE MINIMA DE 02 ANOS A PARTIR DA DATA DA ENTREGA .</t>
  </si>
  <si>
    <t>48</t>
  </si>
  <si>
    <t>15440</t>
  </si>
  <si>
    <t>ESPECULO VAGINAL DESCARTÁVEL, ESTERELIZADO, LUBRIFICADO, TAMANHO P.VALIDADE MINIMA DE 02 ANOS A PARTIR DA DATA DA ENTREGA .</t>
  </si>
  <si>
    <t>49</t>
  </si>
  <si>
    <t>45624</t>
  </si>
  <si>
    <t>FIO DE SUTURA NYLON 2-0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</si>
  <si>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50</t>
  </si>
  <si>
    <t>45622</t>
  </si>
  <si>
    <t>FIO DE SUTURA NYLON 3-0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</si>
  <si>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51</t>
  </si>
  <si>
    <t>45621</t>
  </si>
  <si>
    <t>FIO DE SUTURA NYLON 4-0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</si>
  <si>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52</t>
  </si>
  <si>
    <t>45630</t>
  </si>
  <si>
    <t>FIO DE SUTURA NYLON 5-0 AGULHADO CIRÚRGICO TRANCADO, PRETO, ESTÉRIL, NÃO ABSORVÍVEL DIÂMETRO 4-0, MEDINDO APROXIMADAMENTE 45 CM DE COMPRIMENTO COM AGULHA DE 1/2 CIRCULO, TRIANGULAR MEDINDO 1,7 CM COM BOM CORTE, QUE NÃO ENTORTE E NÃO QUEBRE COM FACILIDADE, ACONDICIONADO EM CAIXA COM 24 UNIDADES EMBALAGEM APROPRIADA AO MÉTODO DE ESTERILIZAÇÃO QUE PERMITA ABERTURA E TRANSFERÊNCIA ASSÉPTICA MANTENDO INTEGRIDADE DO PRODUTO E SUA ESTERILIZAÇÃO.EMBALAGEM COM DADOS DE IDENTIFICAÇÃO, PROCEDÊNCIA VALIDADE, LOTE E REGISTRO NO MINISTÉRIO DA SAÚDE. VALIDADE MÍNIMA DE 02 ANOS A PARTIR DA DATA DE ENTREGA.</t>
  </si>
  <si>
    <t>53</t>
  </si>
  <si>
    <t>11308</t>
  </si>
  <si>
    <t>FITA ADESIVA PARA AUTOCLAVE – ALTA ADESIVIDADE, EM ROLO COM 19 MM DE LARGURA E 30 METROS DE COMPRIMENTO. CONFECCIONADA EM PAPEL CREPADO, COM LISTAS BEGE-CLAROS. EMBALAGEM LACRADA. EMBALAGEM INDIVIDUAL CONSTANDO EXTERNAMENTE MARCA COMERCIAL E PROCEDÊNCIA DE FABRICAÇÃO E RECOMENDAÇÕES PARA ARMAZENAMENTO. VALIDADE MÍNIMA DE 02 ANOS A PARTIR DA DATA DE ENTREGA.</t>
  </si>
  <si>
    <t>54</t>
  </si>
  <si>
    <t>11448</t>
  </si>
  <si>
    <t>FITA CREPE COM 16 MM X 50 M.</t>
  </si>
  <si>
    <t>55</t>
  </si>
  <si>
    <t>18671</t>
  </si>
  <si>
    <t>FITA MICROPOROSA 10CM X 4,5M</t>
  </si>
  <si>
    <t>56</t>
  </si>
  <si>
    <t>33582</t>
  </si>
  <si>
    <t>FIXADOR CITOLÓGICO SPRAY 100ML COM VALIDADE MÍNIMA DE 02 ANOS A PARTIR DA DATA DE ENTREGA.</t>
  </si>
  <si>
    <t>57</t>
  </si>
  <si>
    <t>33583</t>
  </si>
  <si>
    <t>FORMOL 10%-1L, COM VALIDADE MÍNIMA DE 02 ANOS A PARTIR DA DATA DE ENTREGA.</t>
  </si>
  <si>
    <t>58</t>
  </si>
  <si>
    <t>33047</t>
  </si>
  <si>
    <t>FOSFATO DISSODICO DE DEXAMETASONA 4MG/ML - SOLUÇÃO INJETÁVEL AMPOLA (2,5ML)</t>
  </si>
  <si>
    <t>59</t>
  </si>
  <si>
    <t>33037</t>
  </si>
  <si>
    <t>FUROSEMIDA 10 MG/ ML - SOLUÇÃO INJETÁVEL</t>
  </si>
  <si>
    <t>60</t>
  </si>
  <si>
    <t>33585</t>
  </si>
  <si>
    <t>GALÃO DE 5L DE ALCOOL EM GEL 70%, COM VALIDADE MÍNIMA DE 02 ANOS A PARTIR DA DATA DE ENTREGA.</t>
  </si>
  <si>
    <t>61</t>
  </si>
  <si>
    <t>30593</t>
  </si>
  <si>
    <t>GEL PARA ULTRASSOM, INCOLOR, INODORO E HIPOALERGÊNICO DE 5KG. VALIDADE MÍNIMA DE 2 ANOS A PARTIR DA DATA DE ENTREGA.</t>
  </si>
  <si>
    <t>62</t>
  </si>
  <si>
    <t>30636</t>
  </si>
  <si>
    <t>GENTAMICINA 40MG (AMPOLA DE 1ML). VALIDADE MÍNIMA DE 3 ANOS A PARTIR DA DATA DE ENTREGA.</t>
  </si>
  <si>
    <t>63</t>
  </si>
  <si>
    <t>30637</t>
  </si>
  <si>
    <t>GENTAMICINA 80MG (AMPOLA DE 2ML). VALIDADE MÍNIMA DE 3 ANOS A PARTIR DA DATA DE ENTREGA.</t>
  </si>
  <si>
    <t>64</t>
  </si>
  <si>
    <t>33038</t>
  </si>
  <si>
    <t>HIDROCORTISONA 100 MG - PÓ PARA SOLUÇÃO INJETÁVEL</t>
  </si>
  <si>
    <t>65</t>
  </si>
  <si>
    <t>33039</t>
  </si>
  <si>
    <t>HIDROCORTISONA 500 MG - PÓ PARA SOLUÇÃO INJETÁVEL</t>
  </si>
  <si>
    <t>66</t>
  </si>
  <si>
    <t>33705</t>
  </si>
  <si>
    <t>HIPOCLORITO DE SÓDIO 1%, LITRO COM 1000 ML, VALIDADE MÍNIMA DE 02 ANOS A PARTIR DA DATA DE ENTREGA.</t>
  </si>
  <si>
    <t>67</t>
  </si>
  <si>
    <t>49213</t>
  </si>
  <si>
    <t>HISTEROMETRO ESTÉRIL DESCARTÁVEL POLIESTIRENO COR BRANCA, TAMANHO 25CM, EM EMBALAGEM COM 01 UNIDADE ESTERELIZADO EM ETO, EMBALADO EM PAPEL GRAU CIRURGICO E FILME PLÁSTICO.</t>
  </si>
  <si>
    <t>68</t>
  </si>
  <si>
    <t>32692</t>
  </si>
  <si>
    <t>IMUNOGLOBULINA ANTI-RH (D), SOLUÇÃO INJETÁVEL DE 300MCG (1500UI)/2,0ML. EMBALAGEM C/1 SERINGA PREENCHIDA COM 2ML DE SOLUÇÃO E 1 AGULHA P/INJEÇÃO. PRAZO DE VALIDADE DE, NO MÍNIMO, 2 ANOS A PARTIR DA DATA DE ENTREGA.</t>
  </si>
  <si>
    <t>69</t>
  </si>
  <si>
    <t>49215</t>
  </si>
  <si>
    <t>IODOPOVEDONA PVPI TÓPICO, 1000ML, COM VALIDADE MINIMA DE 02 ANOS A PARTIR DA DATA DE ENTREGA.</t>
  </si>
  <si>
    <t>70</t>
  </si>
  <si>
    <t>33367</t>
  </si>
  <si>
    <t>IODOPOVIDONA PVPI DEGERMANTE, LITRO COM 1000ML, VALIDADE MÍNIMA DE 2 ANOS A PARTIR DA DATA DE ENTREGA</t>
  </si>
  <si>
    <t>71</t>
  </si>
  <si>
    <t>49216</t>
  </si>
  <si>
    <t>LÂMINA DE BISTURI Nº 13 DE AÇO CARBONO ACONDICIONADO EM VOLUCRO INDIVIDUAL E ESTERILIZADO COM RAIO GAMA, CAIXA CONTENDO 100 UNIDADES. EMBALAGEM LACRADA CONSTANDO EXTERNAMENTE MARCA COMERCIAL, PROCEDENCIA DE FABRICAÇÃO E RECOMENDACÕES P/ ARMAZENAMENTO. VALIDADE MÍNIMA 02 ANOS A A PARTIR DA DATA DE ENTREGA.</t>
  </si>
  <si>
    <t>72</t>
  </si>
  <si>
    <t>45626</t>
  </si>
  <si>
    <t>LÂMINA DE BISTURI Nº10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</si>
  <si>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73</t>
  </si>
  <si>
    <t>45628</t>
  </si>
  <si>
    <t>LÂMINA DE BISTURI Nº11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</si>
  <si>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74</t>
  </si>
  <si>
    <t>30518</t>
  </si>
  <si>
    <t>LÂMINA DE BISTURI Nº15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</si>
  <si>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75</t>
  </si>
  <si>
    <t>30538</t>
  </si>
  <si>
    <t>LÂMINA DE BISTURI Nº23 DE AÇO CARBONO ACONDICIONADO EM VÓLUCRO INDIVIDUAL ESTERELIZADO C/ RAIO GAMA. APRESENTAÇÃO CAIXA CONTENDO 100 UN. EMBALAGEM LACRADA CONSTANDO EXTERNAMENTE MARCA COMERCIAL, PROCEDÊNCIA DE FABRICAÇÃO E RECOMENDAÇÕES P/ ARMAZENAMENTO. VALIDADE MÍNIMA DE 2 ANOS A PARTIR DA DATA DE ENTREGA.</t>
  </si>
  <si>
    <t>76</t>
  </si>
  <si>
    <t>30584</t>
  </si>
  <si>
    <t>LÂMINA PARA MICROSCOPIA 26X76MM PONTA FOSCA C/50 UN. VALIDADE MÍNIMA DE 2 ANOS A PARTIR DA DATA DE ENTREGA.</t>
  </si>
  <si>
    <t>77</t>
  </si>
  <si>
    <t>11460</t>
  </si>
  <si>
    <t>LENÇOL DE PAPEL, DESCARTÁVEL COM 50M X 70 CM.</t>
  </si>
  <si>
    <t>78</t>
  </si>
  <si>
    <t>30625</t>
  </si>
  <si>
    <t>LUVA CIRÚRGICA ESTÉRIL TAMANHO 7,5, FABRICAÇÃO NACIONAL. VALIDADE MÍNIMA DE 3 ANOS A PARTIR DA DATA DE ENTREGA.</t>
  </si>
  <si>
    <t>79</t>
  </si>
  <si>
    <t>33368</t>
  </si>
  <si>
    <t>LUVA DE PROCEDIMENTOS, TAMANHO G.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</si>
  <si>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80</t>
  </si>
  <si>
    <t>30597</t>
  </si>
  <si>
    <t>LUVA DE PROCEDIMENTOS, TAMANHO M.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</si>
  <si>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81</t>
  </si>
  <si>
    <t>30596</t>
  </si>
  <si>
    <t>LUVA DE PROCEDIMENTOS, TAMANHO 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</si>
  <si>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82</t>
  </si>
  <si>
    <t>33369</t>
  </si>
  <si>
    <t>LUVA DE PROCEDIMENTOS, TAMANHO PP. LUVA FABRICADA EM LATÉX LEVEMENTE TALCADA NO PADRÃO FDA AMERICANO HIPOALERGÊNICA, AMBIDESTRA. QUANTIDADE POR CAIXA 100 UN./LUVA. EMBALAGEM LACRADA CONSTANDO EXTERNAMENTE MARCA COMERCIAL, PROCEDÊNCIA DE FABRICAÇÃO E RECOMENDAÇÕES P/ ARMAZENAMENTO. VALIDADE MÍNIMA DE 2 ANOS A PARTIR DA DATA DE ENTREGA.</t>
  </si>
  <si>
    <t>83</t>
  </si>
  <si>
    <t>49214</t>
  </si>
  <si>
    <t>MALETA CAIXA PRIMEIROS SOCORROS COM 02 COMPARTIMENTOS NA COR BRANCA</t>
  </si>
  <si>
    <t>84</t>
  </si>
  <si>
    <t>30521</t>
  </si>
  <si>
    <t>MÁSCARA CIRÚRGICA DESCARTÁVEL. COM FILTRO BFE 98% DE RETENÇÃO BACTERIOLÓGICA. MÁSCARA CONFECCIONADA EM NÃO-TECIDO, COM 3 CAMADAS: CAMADA EXTERNA 100% DE POLIPROPILENO 20G/M²; CAMADA INTERNA EM POLIPROPILENO E POLIETILENO 30G/M²; CAMADA INTERMEDIÁRIA C/ FILTRO 100% POLIPROPILENO. CLIPE NASAL DE FÁCIL ADAPTAÇÃO AO CONTORNO DO ROSTO. MÁSCARA COM ELÁSTICOS CONFORTÁVEIS QUE SE AJUSTAM ATRÁS DAS AURÍCULAS. FABRICADA MEDIANTE COSTURA ULTRASSÔNICA. ATÓXICA, NA COR BRANCA, TAMANHO 9,5 X 17,5 CM. CAIXA C/50 UN. EMBALAGEM LACRADA CONSTANDO EXTERNAMENTE MARCA COMERCIAL, PROCEDÊNCIA DE FABRICAÇÃO E RECOMENDAÇÕES P/ ARMAZENAMENTO. VALIDADE MÍNIMA DE 2 ANOS A PARTIR DA DATA DE ENTREGA.</t>
  </si>
  <si>
    <t>85</t>
  </si>
  <si>
    <t>33622</t>
  </si>
  <si>
    <t>ÓLEO DE GIRASSOL PARA PREVEÇÃO DE ESCARAS, LOÇÃO OLEOSA A BASE DE ÁCIDOS GRAXOS ESSENCIAIS E VITAMINAS A, E, COM 200 ML.</t>
  </si>
  <si>
    <t>86</t>
  </si>
  <si>
    <t>41858</t>
  </si>
  <si>
    <t>OXIMETRO DE DEDO PORTÁTIL.</t>
  </si>
  <si>
    <t>87</t>
  </si>
  <si>
    <t>30589</t>
  </si>
  <si>
    <t>PAPEL GRAU CIRÚRGICO EM BOBINA – LARGURA DE 10 CM X 100 M DE COMPRIMENTO. TIPO NYLON, TERMO-SELANTE E DESCARTÁVEL. USO PARA AUTOCLAVE. EMBALAGEM INDIVIDUAL CONSTANDO EXTERNAMENTE MARCA COMERCIAL E PROCEDÊNCIA DE FABRICAÇÃO E RECOMENDAÇÕES PARA ARMAZENAMENTO. VALIDADE MÍNIMA DE 02 ANOS A PARTIR DA DATA DE ENTREGA.</t>
  </si>
  <si>
    <t>88</t>
  </si>
  <si>
    <t>45627</t>
  </si>
  <si>
    <t>PAPEL GRAU CIRÚRGICO EM BOBINA – LARGURA DE 120 CM X 100 M DE COMPRIMENTO. TIPO NYLON, TERMO-SELANTE E DESCARTÁVEL. USO PARA AUTOCLAVE. EMBALAGEM INDIVIDUAL CONSTANDO EXTERNAMENTE MARCA COMERCIAL E PROCEDÊNCIA DE FABRICAÇÃO E RECOMENDAÇÕES PARA ARMAZENAMENTO. VALIDADE MÍNIMA DE 02 ANOS A PARTIR DA DATA DE ENTREGA.</t>
  </si>
  <si>
    <t>89</t>
  </si>
  <si>
    <t>33507</t>
  </si>
  <si>
    <t>PAPEL GRAU CIRÚRGICO EM BOBINA – LARGURA DE 15 CM X 100 M DE COMPRIMENTO. TIPO NYLON, TERMO-SELANTE E DESCARTÁVEL. USO PARA AUTOCLAVE. EMBALAGEM INDIVIDUAL CONSTANDO EXTERNAMENTE MARCA COMERCIAL E PROCEDÊNCIA DE FABRICAÇÃO E RECOMENDAÇÕES PARA ARMAZENAMENTO. VALIDADE MÍNIMA DE 02 ANOS A PARTIR DA DATA DE ENTREGA.</t>
  </si>
  <si>
    <t>90</t>
  </si>
  <si>
    <t>45632</t>
  </si>
  <si>
    <t>PAPEL TITB 216MM X 30MTS PARA ECG</t>
  </si>
  <si>
    <t>91</t>
  </si>
  <si>
    <t>28007</t>
  </si>
  <si>
    <t>PINCA ANATOMICA DENTE DE RATO 14CM</t>
  </si>
  <si>
    <t>92</t>
  </si>
  <si>
    <t>15391</t>
  </si>
  <si>
    <t>PINÇA CRILE RETA 14 CM , PRODUTO CONFECCIONADO EM AÇO INOXIDÁVEL ESTERELIZAVEL .</t>
  </si>
  <si>
    <t>93</t>
  </si>
  <si>
    <t>11476</t>
  </si>
  <si>
    <t>PINÇA HARTMANN 20 CM PARA CORPO ESTRANHO C/ SERRILHA</t>
  </si>
  <si>
    <t>94</t>
  </si>
  <si>
    <t>12354</t>
  </si>
  <si>
    <t>PINÇA MOSQUITO 12 CM CURVA (HEMOSTATICA)</t>
  </si>
  <si>
    <t>95</t>
  </si>
  <si>
    <t>45649</t>
  </si>
  <si>
    <t>PINÇA MOSQUITO 14 CM CURVA (HEMOSTATICA)</t>
  </si>
  <si>
    <t>96</t>
  </si>
  <si>
    <t>49225</t>
  </si>
  <si>
    <t>PINÇA POZZI PARA COLO UTERINO EM AÇO INOX, CONFECCIONADO EM AÇO INOXIDÁVEL, TAMANHO 7CM, 0,40CM LARGURA, 25CM PROFUNDIDADE</t>
  </si>
  <si>
    <t>97</t>
  </si>
  <si>
    <t>27857</t>
  </si>
  <si>
    <t>PROMETAZINA 25MG/ML INJ 2ML</t>
  </si>
  <si>
    <t>98</t>
  </si>
  <si>
    <t>30224</t>
  </si>
  <si>
    <t>SACO BRANCO P/ LIXO HOSPITALAR 100L C/100 UNIDADES</t>
  </si>
  <si>
    <t>99</t>
  </si>
  <si>
    <t>30542</t>
  </si>
  <si>
    <t>SACO BRANCO P/ LIXO HOSPITALAR 30L C/100 UN.</t>
  </si>
  <si>
    <t>100</t>
  </si>
  <si>
    <t>30226</t>
  </si>
  <si>
    <t>SACO BRANCO P/ LIXO HOSPITALAR 50L C/100 UNIDADES</t>
  </si>
  <si>
    <t>101</t>
  </si>
  <si>
    <t>45629</t>
  </si>
  <si>
    <t>SACO BRANCO P/ LIXO HOSPITALAR 60L C/100 UNIDADES</t>
  </si>
  <si>
    <t>102</t>
  </si>
  <si>
    <t>45633</t>
  </si>
  <si>
    <t>SCALP, DISPOSITIVO DE INFUSÃO INTRAVENOSA Nº21, FABRICAÇÃO NACIONAL, CONFECCIONADA EM PVC, ATÓXICO, APIROGÊNICO, TRANSPARENTE E FLEXÍVEL, ESTÉRIL, EMBALADO INDIVIDUALMENTE EM EMBALAGEM PVC, AGULHA EM AÇO INOX, BISEL CURTO, TRIFACETADO, PROVIDO DE PROTETOR PLÁSTICO, SUPORTE C/ ALETAS, EM POLIETILENO, QUE PERMITE EMPUNHADURA SEGURA, CAIXA C/ 100 UNIDADES. VALIDADE MÍNIMA DE 2 ANOS A PARTIR DA DATA DE ENTREGA.</t>
  </si>
  <si>
    <t>103</t>
  </si>
  <si>
    <t>45631</t>
  </si>
  <si>
    <t>SCALP, DISPOSITIVO DE INFUSÃO INTRAVENOSA Nº22,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 CAIXA C/ 100 UNIDADES.</t>
  </si>
  <si>
    <t>104</t>
  </si>
  <si>
    <t>45640</t>
  </si>
  <si>
    <t>SCALP, DISPOSITIVO DE INFUSÃO INTRAVENOSA Nº23, FABRICAÇÃO NACIONAL, CONFECCIONADA EM PVC, ATÓXICO, APIROGÊNICO, TRANSPARENTE E FLEXÍVEL, ESTÉRIL, EMBALADO INDIVIDUALMENTE EM EMBALAGEM PVC, AGULHA EM AÇO INOX, BISEL CURTO, TRIFACETADO, PROVIDO DE PROTETOR PLÁSTICO, SUPORTE C/ ALETAS, EM POLIETILENO, QUE PERMITE EMPUNHADURA SEGURA, CAIXA C/ 100 UNIDADES. VALIDADE MÍNIMA DE 2 ANOS A PARTIR DA DATA DE ENTREGA.</t>
  </si>
  <si>
    <t>105</t>
  </si>
  <si>
    <t>45638</t>
  </si>
  <si>
    <t>SCALP, DISPOSITIVO DE INFUSÃO INTRAVENOSA Nº24,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 CAIXA C/ 100 UNIDADES.</t>
  </si>
  <si>
    <t>106</t>
  </si>
  <si>
    <t>45635</t>
  </si>
  <si>
    <t>SCALP, DISPOSITIVO DE INFUSÃO INTRAVENOSA Nº27, FABRICAÇÃO NACIONAL, CONFECCIONADA EM PVC, ATÓXICO, APIROGÊNICO, TRANSPARENTE E FLEXÍVEL, ESTÉRIL, EMBALADO INDIVIDUALMENTE EM EMBALAGEM PVC, AGULHA EM AÇO INOX, BISEL CURTO, TRIFACETADO, PROVIDO DE PROTETOR PLÁSTICO, SUPORTE C/ ALETAS, EM POLIETILENO, QUE PERMITE EMPUNHADURA SEGURA. VALIDADE MÍNIMA DE 2 ANOS A PARTIR DA DATA DE ENTREGA. CAIXA C/ 100 UNIDADES.</t>
  </si>
  <si>
    <t>107</t>
  </si>
  <si>
    <t>45648</t>
  </si>
  <si>
    <t>SERINGA 1ML COM AGULHA 8X0,30 30G 5/16, CAIXA COM 100 UNIDADES , FABRICAÇÃO NACIONAL</t>
  </si>
  <si>
    <t>108</t>
  </si>
  <si>
    <t>45657</t>
  </si>
  <si>
    <t>SERINGA DESCARTÁVEL 1ML SEM AGULHA , ESTERELIZADA CAIXA C/ 100 UNIDADES.</t>
  </si>
  <si>
    <t>109</t>
  </si>
  <si>
    <t>45639</t>
  </si>
  <si>
    <t>SERINGA DESCARTÁVEL 20 ML SEM AGULHA, BICO LISO SLIP,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</si>
  <si>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110</t>
  </si>
  <si>
    <t>41850</t>
  </si>
  <si>
    <t>SERINGA DESCARTÁVEL 3 ML SEM AGULHA, BICO LUER LOCK (ROSCA), FABRICAÇÃO NACIONAL, ESTERILIZADA EM ÓXIDO DE ETILENO. EMBALAGEM INDIVIDUAL LACRADA CONSTANDO EXTERNAMENTE MARCA COMERCIAL E PROCEDÊNCIA DE FABRICAÇÃO E RECOMENDAÇÕES PARA ARMAZENAMENTO. VALIDADE MÍNIMA DE 02 ANOS A PARTIR DA DATA DE ENTREGA. CAIXA COM 100 UNIDADES.*********************</t>
  </si>
  <si>
    <t>111</t>
  </si>
  <si>
    <t>49211</t>
  </si>
  <si>
    <t>SERINGA DESCARTÁVEL SEM AGULHA 10ML C/ DISPOSITIVO DE SEGURANÇA, TIPO CLIPE, BICO COM LUER LOCK, ESTERELIZADA A ÓXIDO DE ETILENO, ATÓXICA, APIROGÊNICA, ÊMBOLO C/ TRAVA. C/ 100 UNIDADES.</t>
  </si>
  <si>
    <t>112</t>
  </si>
  <si>
    <t>30609</t>
  </si>
  <si>
    <t>SONDA DE NUTRIÇÃO ENTERAL ESTÉRIL Nº10,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</si>
  <si>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113</t>
  </si>
  <si>
    <t>30610</t>
  </si>
  <si>
    <t>SONDA DE NUTRIÇÃO ENTERAL ESTÉRIL Nº12, TUBO DA SONDA EM POLIURETANO RADIOPACO COM ESCALA E GRADUAÇÃO, DUPLA ENTRADA EM Y QUE PERMITE ACESSO SEPARADO PARA NUTRIÇÃO OU MEDICAÇÃO COM TAMPAS; FIO GUIA EM AÇO INOX PRÉ-LUBRIFICADO COM RESISTÊNCIA E FLEXIBILIDADE ADEQUADA AO MANUSEIO E DE FÁCIL INTRODUÇÃO E RETIRADA. PRODUTO COM REGISTRO NA ANVISA E COM VALIDADE MÍNIMA DE 3 ANOS A PARTIR DA DATA DE ENTREGA.</t>
  </si>
  <si>
    <t>114</t>
  </si>
  <si>
    <t>33388</t>
  </si>
  <si>
    <t>SORO GLICOSADO 500ML - SOLUÇÃO DE GLICOSE 5%, SISTEMA FECHADO, COM VALIDADE MÍNIMA DE 2 ANOS A PARTIR DA DATA DE ENTREGA</t>
  </si>
  <si>
    <t>115</t>
  </si>
  <si>
    <t>30389</t>
  </si>
  <si>
    <t>SULFADIAZINA DE PRATA 1% (POTE COM 400 G)</t>
  </si>
  <si>
    <t>116</t>
  </si>
  <si>
    <t>30615</t>
  </si>
  <si>
    <t>TERMÔMETRO CLÍNICO DIGITAL COM PONTA RÍGIDA NA COR BRANCA À PROVA DÁGUA.</t>
  </si>
  <si>
    <t>117</t>
  </si>
  <si>
    <t>45650</t>
  </si>
  <si>
    <t>TERMOMETRO INFRAVERMELHO DIGITAL DE TESTA, SEM CONTATO C/ MEDIÇÃO</t>
  </si>
  <si>
    <t>118</t>
  </si>
  <si>
    <t>41874</t>
  </si>
  <si>
    <t>TESOURA SPENCER 9 CM, AÇO INOX CIRURGICO</t>
  </si>
  <si>
    <t>Declaro que examinei, conheço e me submeto a todas as condições contidas no Edital da presente Licitação modalidade PREGÃO PRESENCIAL Nº 0073/2023,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</si>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</sst>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7">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6"/>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102">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8" fillId="0" borderId="11" xfId="0" applyNumberFormat="1" applyFont="1" applyBorder="1" applyAlignment="1">
      <alignment horizontal="center" vertical="center" textRotation="90" wrapText="1"/>
    </xf>
    <xf numFmtId="0" fontId="10" fillId="0" borderId="12" xfId="0" applyFont="1" applyBorder="1" applyAlignment="1">
      <alignment textRotation="90"/>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 fontId="8" fillId="0" borderId="12" xfId="0" applyNumberFormat="1" applyFont="1" applyBorder="1" applyAlignment="1">
      <alignment horizontal="center" vertical="center" textRotation="90" wrapText="1"/>
    </xf>
    <xf numFmtId="49" fontId="8" fillId="0" borderId="11"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1" fontId="1" fillId="0" borderId="0" xfId="0" applyNumberFormat="1" applyFont="1" applyAlignment="1" applyProtection="1">
      <alignment horizontal="center" vertical="center" wrapText="1"/>
      <protection locked="0"/>
    </xf>
    <xf numFmtId="1" fontId="3" fillId="33" borderId="13" xfId="0" applyNumberFormat="1" applyFont="1" applyFill="1" applyBorder="1" applyAlignment="1" applyProtection="1">
      <alignment vertical="center" wrapText="1"/>
      <protection locked="0"/>
    </xf>
    <xf numFmtId="1" fontId="3" fillId="33" borderId="14" xfId="0" applyNumberFormat="1" applyFont="1" applyFill="1" applyBorder="1" applyAlignment="1" applyProtection="1">
      <alignment vertical="center" wrapText="1"/>
      <protection locked="0"/>
    </xf>
    <xf numFmtId="1" fontId="3" fillId="33" borderId="15" xfId="0" applyNumberFormat="1" applyFont="1" applyFill="1" applyBorder="1" applyAlignment="1" applyProtection="1">
      <alignment vertical="center" wrapText="1"/>
      <protection locked="0"/>
    </xf>
    <xf numFmtId="49" fontId="3" fillId="33" borderId="13"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 fillId="34" borderId="15" xfId="0" applyNumberFormat="1" applyFont="1" applyFill="1" applyBorder="1" applyAlignment="1">
      <alignment horizontal="left" vertical="center"/>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1" fontId="2" fillId="0" borderId="16" xfId="0" applyNumberFormat="1" applyFont="1" applyFill="1" applyBorder="1" applyAlignment="1" applyProtection="1">
      <alignment horizontal="center" vertical="center" wrapText="1"/>
      <protection locked="0"/>
    </xf>
    <xf numFmtId="1" fontId="2" fillId="0" borderId="17" xfId="0" applyNumberFormat="1" applyFont="1" applyFill="1" applyBorder="1" applyAlignment="1" applyProtection="1">
      <alignment horizontal="center" vertical="center" wrapText="1"/>
      <protection locked="0"/>
    </xf>
    <xf numFmtId="1" fontId="2" fillId="0" borderId="18" xfId="0" applyNumberFormat="1" applyFont="1" applyFill="1" applyBorder="1" applyAlignment="1" applyProtection="1">
      <alignment horizontal="center" vertical="center" wrapText="1"/>
      <protection locked="0"/>
    </xf>
    <xf numFmtId="1" fontId="2" fillId="0" borderId="16" xfId="0" applyNumberFormat="1" applyFont="1" applyBorder="1" applyAlignment="1" applyProtection="1">
      <alignment horizontal="center" vertical="center" wrapText="1"/>
      <protection locked="0"/>
    </xf>
    <xf numFmtId="1" fontId="2" fillId="0" borderId="17" xfId="0" applyNumberFormat="1"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0" fontId="36" fillId="0" borderId="19"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19" xfId="0" applyFont="1" applyBorder="1" applyAlignment="1">
      <alignment horizontal="center" wrapText="1"/>
    </xf>
    <xf numFmtId="0" fontId="32" fillId="0" borderId="19" xfId="0" applyFont="1" applyBorder="1" applyAlignment="1">
      <alignment horizontal="justify" vertical="top" wrapText="1"/>
    </xf>
    <xf numFmtId="0" fontId="35" fillId="0" borderId="19" xfId="0" applyFont="1" applyBorder="1" applyAlignment="1">
      <alignment horizontal="center" wrapText="1"/>
    </xf>
    <xf numFmtId="0" fontId="35" fillId="0" borderId="19" xfId="0" applyFont="1" applyBorder="1" applyAlignment="1">
      <alignment horizontal="center" wrapText="1"/>
    </xf>
    <xf numFmtId="0" fontId="35" fillId="0" borderId="19" xfId="0" applyFont="1" applyBorder="1" applyAlignment="1">
      <alignment horizontal="right" vertical="center" wrapText="1"/>
    </xf>
    <xf numFmtId="0" fontId="35" fillId="0" borderId="19" xfId="0" applyFont="1" applyBorder="1" applyAlignment="1">
      <alignment horizontal="justify"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0" xfId="0" applyFont="1" applyBorder="1" applyAlignment="1">
      <alignment horizontal="justify" vertical="top" wrapText="1"/>
    </xf>
    <xf numFmtId="172" fontId="35" fillId="0" borderId="19" xfId="0" applyFont="1" applyBorder="1" applyAlignment="1">
      <alignment horizontal="right" vertical="center" wrapText="1"/>
    </xf>
    <xf numFmtId="173" fontId="35" fillId="0" borderId="19" xfId="0" applyFont="1" applyBorder="1" applyAlignment="1">
      <alignment horizontal="right" vertical="center" wrapText="1"/>
    </xf>
    <xf numFmtId="172" fontId="35" fillId="0" borderId="19" xfId="0" applyFont="1" applyBorder="1" applyAlignment="1">
      <alignment horizontal="center" vertical="center" wrapText="1"/>
    </xf>
    <xf numFmtId="174" fontId="9" fillId="0" borderId="19" xfId="0" applyFont="1" applyBorder="1" applyAlignment="1">
      <alignment horizontal="center" vertical="center"/>
    </xf>
    <xf numFmtId="172" fontId="34" fillId="0" borderId="19" xfId="0" applyFont="1" applyBorder="1" applyAlignment="1">
      <alignment horizontal="right" vertical="center" wrapText="1"/>
    </xf>
    <xf numFmtId="173" fontId="34" fillId="0" borderId="19" xfId="0" applyFont="1" applyBorder="1" applyAlignment="1">
      <alignment horizontal="right" vertical="center" wrapText="1"/>
    </xf>
    <xf numFmtId="0" fontId="33" fillId="0" borderId="0" xfId="0" applyFont="1" applyAlignment="1">
      <alignment horizontal="center" vertic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9"/>
  <sheetViews>
    <sheetView tabSelected="1" zoomScalePageLayoutView="0" workbookViewId="0" topLeftCell="A1">
      <pane ySplit="17" topLeftCell="A33" activePane="bottomLeft" state="frozen"/>
      <selection pane="topLeft" activeCell="A1" sqref="A1"/>
      <selection pane="bottomLeft" activeCell="D16" sqref="D16:D17"/>
    </sheetView>
  </sheetViews>
  <sheetFormatPr defaultColWidth="15.140625" defaultRowHeight="12.75"/>
  <cols>
    <col min="1" max="2" width="3.57421875" style="23" customWidth="1"/>
    <col min="3" max="3" width="4.7109375" style="23" customWidth="1"/>
    <col min="4" max="4" width="50.00390625" style="24" customWidth="1"/>
    <col min="5" max="5" width="5.00390625" style="25" customWidth="1"/>
    <col min="6" max="7" width="8.7109375" style="26" customWidth="1"/>
    <col min="8" max="9" width="14.7109375" style="25" customWidth="1"/>
    <col min="10" max="11" width="11.140625" style="26" customWidth="1"/>
    <col min="12" max="16384" width="15.140625" style="27" customWidth="1"/>
  </cols>
  <sheetData>
    <row r="1" spans="1:11" s="1" customFormat="1" ht="12.75">
      <c r="A1" s="100" t="s">
        <v>0</v>
      </c>
      <c r="B1" s="49"/>
      <c r="C1" s="49"/>
      <c r="D1" s="49"/>
      <c r="E1" s="49"/>
      <c r="F1" s="49"/>
      <c r="G1" s="49"/>
      <c r="H1" s="49"/>
      <c r="I1" s="49"/>
      <c r="J1" s="49"/>
      <c r="K1" s="49"/>
    </row>
    <row r="2" spans="1:11" s="1" customFormat="1" ht="12.75">
      <c r="A2" s="49" t="s">
        <v>1</v>
      </c>
      <c r="B2" s="49"/>
      <c r="C2" s="49"/>
      <c r="D2" s="49"/>
      <c r="E2" s="49"/>
      <c r="F2" s="49"/>
      <c r="G2" s="49"/>
      <c r="H2" s="49"/>
      <c r="I2" s="49"/>
      <c r="J2" s="49"/>
      <c r="K2" s="49"/>
    </row>
    <row r="3" spans="1:11" s="2" customFormat="1" ht="8.25" customHeight="1">
      <c r="A3" s="79" t="s">
        <v>2</v>
      </c>
      <c r="B3" s="80"/>
      <c r="C3" s="80"/>
      <c r="D3" s="81"/>
      <c r="E3" s="76" t="s">
        <v>3</v>
      </c>
      <c r="F3" s="77"/>
      <c r="G3" s="77"/>
      <c r="H3" s="78"/>
      <c r="I3" s="62" t="s">
        <v>4</v>
      </c>
      <c r="J3" s="62"/>
      <c r="K3" s="63"/>
    </row>
    <row r="4" spans="1:11" s="3" customFormat="1" ht="13.5" customHeight="1">
      <c r="A4" s="92" t="s">
        <v>29</v>
      </c>
      <c r="B4" s="38"/>
      <c r="C4" s="38"/>
      <c r="D4" s="39"/>
      <c r="E4" s="92" t="s">
        <v>30</v>
      </c>
      <c r="F4" s="38"/>
      <c r="G4" s="38"/>
      <c r="H4" s="39"/>
      <c r="I4" s="92" t="s">
        <v>31</v>
      </c>
      <c r="J4" s="74"/>
      <c r="K4" s="75"/>
    </row>
    <row r="5" spans="1:11" s="3" customFormat="1" ht="8.25" customHeight="1">
      <c r="A5" s="46" t="s">
        <v>27</v>
      </c>
      <c r="B5" s="47"/>
      <c r="C5" s="47"/>
      <c r="D5" s="47"/>
      <c r="E5" s="47"/>
      <c r="F5" s="47"/>
      <c r="G5" s="47"/>
      <c r="H5" s="47"/>
      <c r="I5" s="47"/>
      <c r="J5" s="47"/>
      <c r="K5" s="48"/>
    </row>
    <row r="6" spans="1:11" s="3" customFormat="1" ht="39" customHeight="1">
      <c r="A6" s="93" t="s">
        <v>32</v>
      </c>
      <c r="B6" s="38"/>
      <c r="C6" s="38"/>
      <c r="D6" s="38"/>
      <c r="E6" s="38"/>
      <c r="F6" s="38"/>
      <c r="G6" s="38"/>
      <c r="H6" s="38"/>
      <c r="I6" s="38"/>
      <c r="J6" s="38"/>
      <c r="K6" s="39"/>
    </row>
    <row r="7" spans="1:11" s="2" customFormat="1" ht="8.25" customHeight="1">
      <c r="A7" s="67" t="s">
        <v>5</v>
      </c>
      <c r="B7" s="68"/>
      <c r="C7" s="68"/>
      <c r="D7" s="68"/>
      <c r="E7" s="68"/>
      <c r="F7" s="68"/>
      <c r="G7" s="69"/>
      <c r="H7" s="61" t="s">
        <v>6</v>
      </c>
      <c r="I7" s="63"/>
      <c r="J7" s="61" t="s">
        <v>23</v>
      </c>
      <c r="K7" s="63"/>
    </row>
    <row r="8" spans="1:11" s="3" customFormat="1" ht="13.5" customHeight="1">
      <c r="A8" s="70"/>
      <c r="B8" s="71"/>
      <c r="C8" s="71"/>
      <c r="D8" s="71"/>
      <c r="E8" s="71"/>
      <c r="F8" s="71"/>
      <c r="G8" s="72"/>
      <c r="H8" s="55"/>
      <c r="I8" s="57"/>
      <c r="J8" s="53"/>
      <c r="K8" s="54"/>
    </row>
    <row r="9" spans="1:11" s="2" customFormat="1" ht="8.25" customHeight="1">
      <c r="A9" s="40" t="s">
        <v>7</v>
      </c>
      <c r="B9" s="41"/>
      <c r="C9" s="41"/>
      <c r="D9" s="41"/>
      <c r="E9" s="41"/>
      <c r="F9" s="41"/>
      <c r="G9" s="42"/>
      <c r="H9" s="61" t="s">
        <v>8</v>
      </c>
      <c r="I9" s="62"/>
      <c r="J9" s="62"/>
      <c r="K9" s="63"/>
    </row>
    <row r="10" spans="1:11" s="3" customFormat="1" ht="13.5" customHeight="1">
      <c r="A10" s="70"/>
      <c r="B10" s="71"/>
      <c r="C10" s="71"/>
      <c r="D10" s="71"/>
      <c r="E10" s="71"/>
      <c r="F10" s="71"/>
      <c r="G10" s="72"/>
      <c r="H10" s="70"/>
      <c r="I10" s="71"/>
      <c r="J10" s="71"/>
      <c r="K10" s="72"/>
    </row>
    <row r="11" spans="1:11" s="2" customFormat="1" ht="8.25" customHeight="1">
      <c r="A11" s="40" t="s">
        <v>9</v>
      </c>
      <c r="B11" s="41"/>
      <c r="C11" s="41"/>
      <c r="D11" s="42"/>
      <c r="E11" s="61" t="s">
        <v>10</v>
      </c>
      <c r="F11" s="63"/>
      <c r="G11" s="61" t="s">
        <v>11</v>
      </c>
      <c r="H11" s="62"/>
      <c r="I11" s="61" t="s">
        <v>24</v>
      </c>
      <c r="J11" s="62"/>
      <c r="K11" s="63"/>
    </row>
    <row r="12" spans="1:11" s="3" customFormat="1" ht="13.5" customHeight="1">
      <c r="A12" s="50"/>
      <c r="B12" s="51"/>
      <c r="C12" s="51"/>
      <c r="D12" s="52"/>
      <c r="E12" s="53"/>
      <c r="F12" s="54"/>
      <c r="G12" s="58"/>
      <c r="H12" s="59"/>
      <c r="I12" s="64"/>
      <c r="J12" s="65"/>
      <c r="K12" s="66"/>
    </row>
    <row r="13" spans="1:11" s="2" customFormat="1" ht="8.25" customHeight="1">
      <c r="A13" s="40" t="s">
        <v>12</v>
      </c>
      <c r="B13" s="41"/>
      <c r="C13" s="41"/>
      <c r="D13" s="42"/>
      <c r="E13" s="61" t="s">
        <v>13</v>
      </c>
      <c r="F13" s="62"/>
      <c r="G13" s="63"/>
      <c r="H13" s="40" t="s">
        <v>14</v>
      </c>
      <c r="I13" s="41"/>
      <c r="J13" s="41"/>
      <c r="K13" s="42"/>
    </row>
    <row r="14" spans="1:11" s="2" customFormat="1" ht="12.75" customHeight="1">
      <c r="A14" s="70"/>
      <c r="B14" s="71"/>
      <c r="C14" s="71"/>
      <c r="D14" s="72"/>
      <c r="E14" s="55"/>
      <c r="F14" s="56"/>
      <c r="G14" s="57"/>
      <c r="H14" s="58"/>
      <c r="I14" s="59"/>
      <c r="J14" s="59"/>
      <c r="K14" s="60"/>
    </row>
    <row r="15" spans="1:11" s="7" customFormat="1" ht="8.25">
      <c r="A15" s="4"/>
      <c r="B15" s="4"/>
      <c r="C15" s="4"/>
      <c r="D15" s="4"/>
      <c r="E15" s="4"/>
      <c r="F15" s="5"/>
      <c r="G15" s="5"/>
      <c r="H15" s="6"/>
      <c r="I15" s="6"/>
      <c r="J15" s="5"/>
      <c r="K15" s="5"/>
    </row>
    <row r="16" spans="1:11" s="7" customFormat="1" ht="12.75" customHeight="1">
      <c r="A16" s="31" t="s">
        <v>18</v>
      </c>
      <c r="B16" s="31" t="s">
        <v>15</v>
      </c>
      <c r="C16" s="31" t="s">
        <v>25</v>
      </c>
      <c r="D16" s="33" t="s">
        <v>20</v>
      </c>
      <c r="E16" s="33" t="s">
        <v>19</v>
      </c>
      <c r="F16" s="35" t="s">
        <v>26</v>
      </c>
      <c r="G16" s="35" t="s">
        <v>28</v>
      </c>
      <c r="H16" s="35" t="s">
        <v>21</v>
      </c>
      <c r="I16" s="44" t="s">
        <v>22</v>
      </c>
      <c r="J16" s="35" t="s">
        <v>16</v>
      </c>
      <c r="K16" s="35" t="s">
        <v>17</v>
      </c>
    </row>
    <row r="17" spans="1:11" s="7" customFormat="1" ht="8.25">
      <c r="A17" s="32"/>
      <c r="B17" s="43"/>
      <c r="C17" s="43"/>
      <c r="D17" s="34"/>
      <c r="E17" s="34"/>
      <c r="F17" s="36"/>
      <c r="G17" s="36"/>
      <c r="H17" s="36"/>
      <c r="I17" s="45"/>
      <c r="J17" s="36"/>
      <c r="K17" s="36"/>
    </row>
    <row r="18" spans="1:11" s="13" customFormat="1" ht="14.25">
      <c r="A18" s="84" t="s">
        <v>33</v>
      </c>
      <c r="B18" s="83" t="s">
        <v>34</v>
      </c>
      <c r="C18" s="84" t="s">
        <v>35</v>
      </c>
      <c r="D18" s="90" t="s">
        <v>36</v>
      </c>
      <c r="E18" s="84" t="s">
        <v>37</v>
      </c>
      <c r="F18" s="96">
        <v>100</v>
      </c>
      <c r="G18" s="94">
        <v>9.5</v>
      </c>
      <c r="H18" s="28"/>
      <c r="I18" s="28"/>
      <c r="J18" s="30">
        <v>0</v>
      </c>
      <c r="K18" s="12">
        <f aca="true" t="shared" si="0" ref="K18:K81">SUM(F18*J18)</f>
        <v>0</v>
      </c>
    </row>
    <row r="19" spans="1:11" s="13" customFormat="1" ht="14.25">
      <c r="A19" s="84" t="s">
        <v>33</v>
      </c>
      <c r="B19" s="83" t="s">
        <v>38</v>
      </c>
      <c r="C19" s="84" t="s">
        <v>39</v>
      </c>
      <c r="D19" s="90" t="s">
        <v>40</v>
      </c>
      <c r="E19" s="84" t="s">
        <v>41</v>
      </c>
      <c r="F19" s="96">
        <v>10</v>
      </c>
      <c r="G19" s="94">
        <v>11.71</v>
      </c>
      <c r="H19" s="28"/>
      <c r="I19" s="28"/>
      <c r="J19" s="30">
        <v>0</v>
      </c>
      <c r="K19" s="12">
        <f t="shared" si="0"/>
        <v>0</v>
      </c>
    </row>
    <row r="20" spans="1:11" s="13" customFormat="1" ht="14.25">
      <c r="A20" s="84" t="s">
        <v>33</v>
      </c>
      <c r="B20" s="83" t="s">
        <v>42</v>
      </c>
      <c r="C20" s="84" t="s">
        <v>43</v>
      </c>
      <c r="D20" s="90" t="s">
        <v>44</v>
      </c>
      <c r="E20" s="84" t="s">
        <v>37</v>
      </c>
      <c r="F20" s="96">
        <v>500</v>
      </c>
      <c r="G20" s="94">
        <v>0.88</v>
      </c>
      <c r="H20" s="28"/>
      <c r="I20" s="28"/>
      <c r="J20" s="30">
        <v>0</v>
      </c>
      <c r="K20" s="12">
        <f t="shared" si="0"/>
        <v>0</v>
      </c>
    </row>
    <row r="21" spans="1:11" s="13" customFormat="1" ht="14.25">
      <c r="A21" s="84" t="s">
        <v>33</v>
      </c>
      <c r="B21" s="83" t="s">
        <v>45</v>
      </c>
      <c r="C21" s="84" t="s">
        <v>46</v>
      </c>
      <c r="D21" s="90" t="s">
        <v>47</v>
      </c>
      <c r="E21" s="84" t="s">
        <v>37</v>
      </c>
      <c r="F21" s="96">
        <v>500</v>
      </c>
      <c r="G21" s="94">
        <v>1.11</v>
      </c>
      <c r="H21" s="28"/>
      <c r="I21" s="28"/>
      <c r="J21" s="30">
        <v>0</v>
      </c>
      <c r="K21" s="12">
        <f t="shared" si="0"/>
        <v>0</v>
      </c>
    </row>
    <row r="22" spans="1:11" s="13" customFormat="1" ht="14.25">
      <c r="A22" s="84" t="s">
        <v>33</v>
      </c>
      <c r="B22" s="83" t="s">
        <v>48</v>
      </c>
      <c r="C22" s="84" t="s">
        <v>49</v>
      </c>
      <c r="D22" s="90" t="s">
        <v>50</v>
      </c>
      <c r="E22" s="84" t="s">
        <v>37</v>
      </c>
      <c r="F22" s="96">
        <v>100</v>
      </c>
      <c r="G22" s="94">
        <v>19.82</v>
      </c>
      <c r="H22" s="28"/>
      <c r="I22" s="28"/>
      <c r="J22" s="30">
        <v>0</v>
      </c>
      <c r="K22" s="12">
        <f t="shared" si="0"/>
        <v>0</v>
      </c>
    </row>
    <row r="23" spans="1:11" s="13" customFormat="1" ht="14.25">
      <c r="A23" s="84" t="s">
        <v>33</v>
      </c>
      <c r="B23" s="83" t="s">
        <v>51</v>
      </c>
      <c r="C23" s="84" t="s">
        <v>52</v>
      </c>
      <c r="D23" s="90" t="s">
        <v>53</v>
      </c>
      <c r="E23" s="84" t="s">
        <v>37</v>
      </c>
      <c r="F23" s="96">
        <v>100</v>
      </c>
      <c r="G23" s="94">
        <v>20.65</v>
      </c>
      <c r="H23" s="28"/>
      <c r="I23" s="28"/>
      <c r="J23" s="30">
        <v>0</v>
      </c>
      <c r="K23" s="12">
        <f t="shared" si="0"/>
        <v>0</v>
      </c>
    </row>
    <row r="24" spans="1:11" s="13" customFormat="1" ht="14.25">
      <c r="A24" s="84" t="s">
        <v>33</v>
      </c>
      <c r="B24" s="83" t="s">
        <v>54</v>
      </c>
      <c r="C24" s="84" t="s">
        <v>55</v>
      </c>
      <c r="D24" s="90" t="s">
        <v>56</v>
      </c>
      <c r="E24" s="84" t="s">
        <v>37</v>
      </c>
      <c r="F24" s="96">
        <v>100</v>
      </c>
      <c r="G24" s="94">
        <v>21.17</v>
      </c>
      <c r="H24" s="28"/>
      <c r="I24" s="28"/>
      <c r="J24" s="30">
        <v>0</v>
      </c>
      <c r="K24" s="12">
        <f t="shared" si="0"/>
        <v>0</v>
      </c>
    </row>
    <row r="25" spans="1:11" s="13" customFormat="1" ht="14.25">
      <c r="A25" s="84" t="s">
        <v>33</v>
      </c>
      <c r="B25" s="83" t="s">
        <v>57</v>
      </c>
      <c r="C25" s="84" t="s">
        <v>58</v>
      </c>
      <c r="D25" s="90" t="s">
        <v>59</v>
      </c>
      <c r="E25" s="84" t="s">
        <v>37</v>
      </c>
      <c r="F25" s="96">
        <v>100</v>
      </c>
      <c r="G25" s="94">
        <v>22.46</v>
      </c>
      <c r="H25" s="28"/>
      <c r="I25" s="28"/>
      <c r="J25" s="30">
        <v>0</v>
      </c>
      <c r="K25" s="12">
        <f t="shared" si="0"/>
        <v>0</v>
      </c>
    </row>
    <row r="26" spans="1:11" s="13" customFormat="1" ht="14.25">
      <c r="A26" s="84" t="s">
        <v>33</v>
      </c>
      <c r="B26" s="83" t="s">
        <v>60</v>
      </c>
      <c r="C26" s="84" t="s">
        <v>61</v>
      </c>
      <c r="D26" s="90" t="s">
        <v>62</v>
      </c>
      <c r="E26" s="84" t="s">
        <v>37</v>
      </c>
      <c r="F26" s="96">
        <v>80</v>
      </c>
      <c r="G26" s="94">
        <v>19.77</v>
      </c>
      <c r="H26" s="28"/>
      <c r="I26" s="28"/>
      <c r="J26" s="30">
        <v>0</v>
      </c>
      <c r="K26" s="12">
        <f t="shared" si="0"/>
        <v>0</v>
      </c>
    </row>
    <row r="27" spans="1:11" s="13" customFormat="1" ht="14.25">
      <c r="A27" s="84" t="s">
        <v>33</v>
      </c>
      <c r="B27" s="83" t="s">
        <v>63</v>
      </c>
      <c r="C27" s="84" t="s">
        <v>64</v>
      </c>
      <c r="D27" s="90" t="s">
        <v>65</v>
      </c>
      <c r="E27" s="84" t="s">
        <v>37</v>
      </c>
      <c r="F27" s="96">
        <v>80</v>
      </c>
      <c r="G27" s="94">
        <v>20.27</v>
      </c>
      <c r="H27" s="28"/>
      <c r="I27" s="28"/>
      <c r="J27" s="30">
        <v>0</v>
      </c>
      <c r="K27" s="12">
        <f t="shared" si="0"/>
        <v>0</v>
      </c>
    </row>
    <row r="28" spans="1:11" s="13" customFormat="1" ht="14.25">
      <c r="A28" s="84" t="s">
        <v>33</v>
      </c>
      <c r="B28" s="83" t="s">
        <v>66</v>
      </c>
      <c r="C28" s="84" t="s">
        <v>67</v>
      </c>
      <c r="D28" s="90" t="s">
        <v>68</v>
      </c>
      <c r="E28" s="84" t="s">
        <v>37</v>
      </c>
      <c r="F28" s="96">
        <v>1000</v>
      </c>
      <c r="G28" s="94">
        <v>11.9</v>
      </c>
      <c r="H28" s="28"/>
      <c r="I28" s="28"/>
      <c r="J28" s="30">
        <v>0</v>
      </c>
      <c r="K28" s="12">
        <f t="shared" si="0"/>
        <v>0</v>
      </c>
    </row>
    <row r="29" spans="1:11" s="13" customFormat="1" ht="14.25">
      <c r="A29" s="84" t="s">
        <v>33</v>
      </c>
      <c r="B29" s="83" t="s">
        <v>69</v>
      </c>
      <c r="C29" s="84" t="s">
        <v>70</v>
      </c>
      <c r="D29" s="90" t="s">
        <v>71</v>
      </c>
      <c r="E29" s="84" t="s">
        <v>37</v>
      </c>
      <c r="F29" s="96">
        <v>300</v>
      </c>
      <c r="G29" s="94">
        <v>28.27</v>
      </c>
      <c r="H29" s="28"/>
      <c r="I29" s="28"/>
      <c r="J29" s="30">
        <v>0</v>
      </c>
      <c r="K29" s="12">
        <f t="shared" si="0"/>
        <v>0</v>
      </c>
    </row>
    <row r="30" spans="1:11" s="13" customFormat="1" ht="14.25">
      <c r="A30" s="84" t="s">
        <v>33</v>
      </c>
      <c r="B30" s="83" t="s">
        <v>72</v>
      </c>
      <c r="C30" s="84" t="s">
        <v>73</v>
      </c>
      <c r="D30" s="90" t="s">
        <v>74</v>
      </c>
      <c r="E30" s="84" t="s">
        <v>37</v>
      </c>
      <c r="F30" s="96">
        <v>300</v>
      </c>
      <c r="G30" s="94">
        <v>29.33</v>
      </c>
      <c r="H30" s="28"/>
      <c r="I30" s="28"/>
      <c r="J30" s="30">
        <v>0</v>
      </c>
      <c r="K30" s="12">
        <f t="shared" si="0"/>
        <v>0</v>
      </c>
    </row>
    <row r="31" spans="1:11" s="13" customFormat="1" ht="14.25">
      <c r="A31" s="84" t="s">
        <v>33</v>
      </c>
      <c r="B31" s="83" t="s">
        <v>75</v>
      </c>
      <c r="C31" s="84" t="s">
        <v>76</v>
      </c>
      <c r="D31" s="90" t="s">
        <v>77</v>
      </c>
      <c r="E31" s="84" t="s">
        <v>37</v>
      </c>
      <c r="F31" s="96">
        <v>500</v>
      </c>
      <c r="G31" s="94">
        <v>7.83</v>
      </c>
      <c r="H31" s="28"/>
      <c r="I31" s="28"/>
      <c r="J31" s="30">
        <v>0</v>
      </c>
      <c r="K31" s="12">
        <f t="shared" si="0"/>
        <v>0</v>
      </c>
    </row>
    <row r="32" spans="1:11" s="13" customFormat="1" ht="14.25">
      <c r="A32" s="84" t="s">
        <v>33</v>
      </c>
      <c r="B32" s="83" t="s">
        <v>78</v>
      </c>
      <c r="C32" s="84" t="s">
        <v>79</v>
      </c>
      <c r="D32" s="90" t="s">
        <v>80</v>
      </c>
      <c r="E32" s="84" t="s">
        <v>37</v>
      </c>
      <c r="F32" s="96">
        <v>6</v>
      </c>
      <c r="G32" s="94">
        <v>28.54</v>
      </c>
      <c r="H32" s="28"/>
      <c r="I32" s="28"/>
      <c r="J32" s="30">
        <v>0</v>
      </c>
      <c r="K32" s="12">
        <f t="shared" si="0"/>
        <v>0</v>
      </c>
    </row>
    <row r="33" spans="1:11" s="13" customFormat="1" ht="14.25">
      <c r="A33" s="84" t="s">
        <v>33</v>
      </c>
      <c r="B33" s="83" t="s">
        <v>81</v>
      </c>
      <c r="C33" s="84" t="s">
        <v>82</v>
      </c>
      <c r="D33" s="90" t="s">
        <v>83</v>
      </c>
      <c r="E33" s="84" t="s">
        <v>37</v>
      </c>
      <c r="F33" s="96">
        <v>5</v>
      </c>
      <c r="G33" s="94">
        <v>148.56</v>
      </c>
      <c r="H33" s="28"/>
      <c r="I33" s="28"/>
      <c r="J33" s="30">
        <v>0</v>
      </c>
      <c r="K33" s="12">
        <f t="shared" si="0"/>
        <v>0</v>
      </c>
    </row>
    <row r="34" spans="1:11" s="13" customFormat="1" ht="14.25">
      <c r="A34" s="84" t="s">
        <v>33</v>
      </c>
      <c r="B34" s="83" t="s">
        <v>84</v>
      </c>
      <c r="C34" s="84" t="s">
        <v>85</v>
      </c>
      <c r="D34" s="90" t="s">
        <v>86</v>
      </c>
      <c r="E34" s="84" t="s">
        <v>37</v>
      </c>
      <c r="F34" s="96">
        <v>5</v>
      </c>
      <c r="G34" s="94">
        <v>148.56</v>
      </c>
      <c r="H34" s="28"/>
      <c r="I34" s="28"/>
      <c r="J34" s="30">
        <v>0</v>
      </c>
      <c r="K34" s="12">
        <f t="shared" si="0"/>
        <v>0</v>
      </c>
    </row>
    <row r="35" spans="1:11" s="13" customFormat="1" ht="14.25">
      <c r="A35" s="84" t="s">
        <v>33</v>
      </c>
      <c r="B35" s="83" t="s">
        <v>87</v>
      </c>
      <c r="C35" s="84" t="s">
        <v>88</v>
      </c>
      <c r="D35" s="90" t="s">
        <v>89</v>
      </c>
      <c r="E35" s="84" t="s">
        <v>37</v>
      </c>
      <c r="F35" s="96">
        <v>2</v>
      </c>
      <c r="G35" s="94">
        <v>175.85</v>
      </c>
      <c r="H35" s="28"/>
      <c r="I35" s="28"/>
      <c r="J35" s="30">
        <v>0</v>
      </c>
      <c r="K35" s="12">
        <f t="shared" si="0"/>
        <v>0</v>
      </c>
    </row>
    <row r="36" spans="1:11" s="13" customFormat="1" ht="14.25">
      <c r="A36" s="84" t="s">
        <v>33</v>
      </c>
      <c r="B36" s="83" t="s">
        <v>90</v>
      </c>
      <c r="C36" s="84" t="s">
        <v>91</v>
      </c>
      <c r="D36" s="90" t="s">
        <v>92</v>
      </c>
      <c r="E36" s="84" t="s">
        <v>37</v>
      </c>
      <c r="F36" s="96">
        <v>5</v>
      </c>
      <c r="G36" s="94">
        <v>152.36</v>
      </c>
      <c r="H36" s="28"/>
      <c r="I36" s="28"/>
      <c r="J36" s="30">
        <v>0</v>
      </c>
      <c r="K36" s="12">
        <f t="shared" si="0"/>
        <v>0</v>
      </c>
    </row>
    <row r="37" spans="1:11" s="13" customFormat="1" ht="14.25">
      <c r="A37" s="84" t="s">
        <v>33</v>
      </c>
      <c r="B37" s="83" t="s">
        <v>93</v>
      </c>
      <c r="C37" s="84" t="s">
        <v>94</v>
      </c>
      <c r="D37" s="90" t="s">
        <v>95</v>
      </c>
      <c r="E37" s="84" t="s">
        <v>37</v>
      </c>
      <c r="F37" s="96">
        <v>5</v>
      </c>
      <c r="G37" s="94">
        <v>128.33</v>
      </c>
      <c r="H37" s="28"/>
      <c r="I37" s="28"/>
      <c r="J37" s="30">
        <v>0</v>
      </c>
      <c r="K37" s="12">
        <f t="shared" si="0"/>
        <v>0</v>
      </c>
    </row>
    <row r="38" spans="1:11" s="13" customFormat="1" ht="14.25">
      <c r="A38" s="84" t="s">
        <v>33</v>
      </c>
      <c r="B38" s="83" t="s">
        <v>96</v>
      </c>
      <c r="C38" s="84" t="s">
        <v>97</v>
      </c>
      <c r="D38" s="90" t="s">
        <v>98</v>
      </c>
      <c r="E38" s="84" t="s">
        <v>37</v>
      </c>
      <c r="F38" s="96">
        <v>5</v>
      </c>
      <c r="G38" s="94">
        <v>156.67</v>
      </c>
      <c r="H38" s="28"/>
      <c r="I38" s="28"/>
      <c r="J38" s="30">
        <v>0</v>
      </c>
      <c r="K38" s="12">
        <f t="shared" si="0"/>
        <v>0</v>
      </c>
    </row>
    <row r="39" spans="1:11" s="13" customFormat="1" ht="14.25">
      <c r="A39" s="84" t="s">
        <v>33</v>
      </c>
      <c r="B39" s="83" t="s">
        <v>99</v>
      </c>
      <c r="C39" s="84" t="s">
        <v>100</v>
      </c>
      <c r="D39" s="90" t="s">
        <v>101</v>
      </c>
      <c r="E39" s="84" t="s">
        <v>37</v>
      </c>
      <c r="F39" s="96">
        <v>5</v>
      </c>
      <c r="G39" s="94">
        <v>160.87</v>
      </c>
      <c r="H39" s="28"/>
      <c r="I39" s="28"/>
      <c r="J39" s="30">
        <v>0</v>
      </c>
      <c r="K39" s="12">
        <f t="shared" si="0"/>
        <v>0</v>
      </c>
    </row>
    <row r="40" spans="1:11" s="13" customFormat="1" ht="14.25">
      <c r="A40" s="84" t="s">
        <v>33</v>
      </c>
      <c r="B40" s="83" t="s">
        <v>102</v>
      </c>
      <c r="C40" s="84" t="s">
        <v>103</v>
      </c>
      <c r="D40" s="90" t="s">
        <v>104</v>
      </c>
      <c r="E40" s="84" t="s">
        <v>37</v>
      </c>
      <c r="F40" s="96">
        <v>1000</v>
      </c>
      <c r="G40" s="94">
        <v>8.7</v>
      </c>
      <c r="H40" s="28"/>
      <c r="I40" s="28"/>
      <c r="J40" s="30">
        <v>0</v>
      </c>
      <c r="K40" s="12">
        <f t="shared" si="0"/>
        <v>0</v>
      </c>
    </row>
    <row r="41" spans="1:11" s="13" customFormat="1" ht="14.25">
      <c r="A41" s="84" t="s">
        <v>33</v>
      </c>
      <c r="B41" s="83" t="s">
        <v>105</v>
      </c>
      <c r="C41" s="84" t="s">
        <v>106</v>
      </c>
      <c r="D41" s="90" t="s">
        <v>107</v>
      </c>
      <c r="E41" s="84" t="s">
        <v>37</v>
      </c>
      <c r="F41" s="96">
        <v>1000</v>
      </c>
      <c r="G41" s="94">
        <v>10.18</v>
      </c>
      <c r="H41" s="28"/>
      <c r="I41" s="28"/>
      <c r="J41" s="30">
        <v>0</v>
      </c>
      <c r="K41" s="12">
        <f t="shared" si="0"/>
        <v>0</v>
      </c>
    </row>
    <row r="42" spans="1:11" s="13" customFormat="1" ht="14.25">
      <c r="A42" s="84" t="s">
        <v>33</v>
      </c>
      <c r="B42" s="83" t="s">
        <v>108</v>
      </c>
      <c r="C42" s="84" t="s">
        <v>109</v>
      </c>
      <c r="D42" s="90" t="s">
        <v>110</v>
      </c>
      <c r="E42" s="84" t="s">
        <v>37</v>
      </c>
      <c r="F42" s="96">
        <v>1000</v>
      </c>
      <c r="G42" s="94">
        <v>14.63</v>
      </c>
      <c r="H42" s="28"/>
      <c r="I42" s="28"/>
      <c r="J42" s="30">
        <v>0</v>
      </c>
      <c r="K42" s="12">
        <f t="shared" si="0"/>
        <v>0</v>
      </c>
    </row>
    <row r="43" spans="1:11" s="13" customFormat="1" ht="14.25">
      <c r="A43" s="84" t="s">
        <v>33</v>
      </c>
      <c r="B43" s="83" t="s">
        <v>111</v>
      </c>
      <c r="C43" s="84" t="s">
        <v>112</v>
      </c>
      <c r="D43" s="90" t="s">
        <v>113</v>
      </c>
      <c r="E43" s="84" t="s">
        <v>37</v>
      </c>
      <c r="F43" s="96">
        <v>200</v>
      </c>
      <c r="G43" s="94">
        <v>0.83</v>
      </c>
      <c r="H43" s="28"/>
      <c r="I43" s="28"/>
      <c r="J43" s="30">
        <v>0</v>
      </c>
      <c r="K43" s="12">
        <f t="shared" si="0"/>
        <v>0</v>
      </c>
    </row>
    <row r="44" spans="1:11" s="13" customFormat="1" ht="14.25">
      <c r="A44" s="84" t="s">
        <v>33</v>
      </c>
      <c r="B44" s="83" t="s">
        <v>114</v>
      </c>
      <c r="C44" s="84" t="s">
        <v>115</v>
      </c>
      <c r="D44" s="90" t="s">
        <v>116</v>
      </c>
      <c r="E44" s="84" t="s">
        <v>37</v>
      </c>
      <c r="F44" s="96">
        <v>500</v>
      </c>
      <c r="G44" s="94">
        <v>13.77</v>
      </c>
      <c r="H44" s="28"/>
      <c r="I44" s="28"/>
      <c r="J44" s="30">
        <v>0</v>
      </c>
      <c r="K44" s="12">
        <f t="shared" si="0"/>
        <v>0</v>
      </c>
    </row>
    <row r="45" spans="1:11" s="13" customFormat="1" ht="14.25">
      <c r="A45" s="84" t="s">
        <v>33</v>
      </c>
      <c r="B45" s="83" t="s">
        <v>117</v>
      </c>
      <c r="C45" s="84" t="s">
        <v>118</v>
      </c>
      <c r="D45" s="90" t="s">
        <v>119</v>
      </c>
      <c r="E45" s="84" t="s">
        <v>37</v>
      </c>
      <c r="F45" s="96">
        <v>500</v>
      </c>
      <c r="G45" s="94">
        <v>1.18</v>
      </c>
      <c r="H45" s="28"/>
      <c r="I45" s="28"/>
      <c r="J45" s="30">
        <v>0</v>
      </c>
      <c r="K45" s="12">
        <f t="shared" si="0"/>
        <v>0</v>
      </c>
    </row>
    <row r="46" spans="1:11" s="13" customFormat="1" ht="14.25">
      <c r="A46" s="84" t="s">
        <v>33</v>
      </c>
      <c r="B46" s="83" t="s">
        <v>120</v>
      </c>
      <c r="C46" s="84" t="s">
        <v>121</v>
      </c>
      <c r="D46" s="90" t="s">
        <v>122</v>
      </c>
      <c r="E46" s="84" t="s">
        <v>37</v>
      </c>
      <c r="F46" s="96">
        <v>50</v>
      </c>
      <c r="G46" s="94">
        <v>6.5</v>
      </c>
      <c r="H46" s="28"/>
      <c r="I46" s="28"/>
      <c r="J46" s="30">
        <v>0</v>
      </c>
      <c r="K46" s="12">
        <f t="shared" si="0"/>
        <v>0</v>
      </c>
    </row>
    <row r="47" spans="1:11" s="13" customFormat="1" ht="14.25">
      <c r="A47" s="84" t="s">
        <v>33</v>
      </c>
      <c r="B47" s="83" t="s">
        <v>123</v>
      </c>
      <c r="C47" s="84" t="s">
        <v>124</v>
      </c>
      <c r="D47" s="90" t="s">
        <v>125</v>
      </c>
      <c r="E47" s="84" t="s">
        <v>37</v>
      </c>
      <c r="F47" s="96">
        <v>50</v>
      </c>
      <c r="G47" s="94">
        <v>11.42</v>
      </c>
      <c r="H47" s="28"/>
      <c r="I47" s="28"/>
      <c r="J47" s="30">
        <v>0</v>
      </c>
      <c r="K47" s="12">
        <f t="shared" si="0"/>
        <v>0</v>
      </c>
    </row>
    <row r="48" spans="1:11" s="13" customFormat="1" ht="14.25">
      <c r="A48" s="84" t="s">
        <v>33</v>
      </c>
      <c r="B48" s="83" t="s">
        <v>126</v>
      </c>
      <c r="C48" s="84" t="s">
        <v>127</v>
      </c>
      <c r="D48" s="90" t="s">
        <v>128</v>
      </c>
      <c r="E48" s="84" t="s">
        <v>37</v>
      </c>
      <c r="F48" s="96">
        <v>30</v>
      </c>
      <c r="G48" s="94">
        <v>95</v>
      </c>
      <c r="H48" s="28"/>
      <c r="I48" s="28"/>
      <c r="J48" s="30">
        <v>0</v>
      </c>
      <c r="K48" s="12">
        <f t="shared" si="0"/>
        <v>0</v>
      </c>
    </row>
    <row r="49" spans="1:11" s="13" customFormat="1" ht="14.25">
      <c r="A49" s="84" t="s">
        <v>33</v>
      </c>
      <c r="B49" s="83" t="s">
        <v>129</v>
      </c>
      <c r="C49" s="84" t="s">
        <v>130</v>
      </c>
      <c r="D49" s="90" t="s">
        <v>131</v>
      </c>
      <c r="E49" s="84" t="s">
        <v>37</v>
      </c>
      <c r="F49" s="96">
        <v>2000</v>
      </c>
      <c r="G49" s="94">
        <v>48.42</v>
      </c>
      <c r="H49" s="28"/>
      <c r="I49" s="28"/>
      <c r="J49" s="30">
        <v>0</v>
      </c>
      <c r="K49" s="12">
        <f t="shared" si="0"/>
        <v>0</v>
      </c>
    </row>
    <row r="50" spans="1:11" s="13" customFormat="1" ht="14.25">
      <c r="A50" s="84" t="s">
        <v>33</v>
      </c>
      <c r="B50" s="83" t="s">
        <v>132</v>
      </c>
      <c r="C50" s="84" t="s">
        <v>133</v>
      </c>
      <c r="D50" s="90" t="s">
        <v>134</v>
      </c>
      <c r="E50" s="84" t="s">
        <v>37</v>
      </c>
      <c r="F50" s="96">
        <v>100</v>
      </c>
      <c r="G50" s="94">
        <v>200.75</v>
      </c>
      <c r="H50" s="28"/>
      <c r="I50" s="28"/>
      <c r="J50" s="30">
        <v>0</v>
      </c>
      <c r="K50" s="12">
        <f t="shared" si="0"/>
        <v>0</v>
      </c>
    </row>
    <row r="51" spans="1:11" s="13" customFormat="1" ht="14.25">
      <c r="A51" s="84" t="s">
        <v>33</v>
      </c>
      <c r="B51" s="83" t="s">
        <v>135</v>
      </c>
      <c r="C51" s="84" t="s">
        <v>136</v>
      </c>
      <c r="D51" s="90" t="s">
        <v>137</v>
      </c>
      <c r="E51" s="84" t="s">
        <v>37</v>
      </c>
      <c r="F51" s="96">
        <v>200</v>
      </c>
      <c r="G51" s="94">
        <v>33.64</v>
      </c>
      <c r="H51" s="28"/>
      <c r="I51" s="28"/>
      <c r="J51" s="30">
        <v>0</v>
      </c>
      <c r="K51" s="12">
        <f t="shared" si="0"/>
        <v>0</v>
      </c>
    </row>
    <row r="52" spans="1:11" s="13" customFormat="1" ht="14.25">
      <c r="A52" s="84" t="s">
        <v>33</v>
      </c>
      <c r="B52" s="83" t="s">
        <v>138</v>
      </c>
      <c r="C52" s="84" t="s">
        <v>139</v>
      </c>
      <c r="D52" s="90" t="s">
        <v>140</v>
      </c>
      <c r="E52" s="84" t="s">
        <v>37</v>
      </c>
      <c r="F52" s="96">
        <v>50</v>
      </c>
      <c r="G52" s="94">
        <v>1.35</v>
      </c>
      <c r="H52" s="28"/>
      <c r="I52" s="28"/>
      <c r="J52" s="30">
        <v>0</v>
      </c>
      <c r="K52" s="12">
        <f t="shared" si="0"/>
        <v>0</v>
      </c>
    </row>
    <row r="53" spans="1:11" s="13" customFormat="1" ht="14.25">
      <c r="A53" s="84" t="s">
        <v>33</v>
      </c>
      <c r="B53" s="83" t="s">
        <v>141</v>
      </c>
      <c r="C53" s="84" t="s">
        <v>142</v>
      </c>
      <c r="D53" s="90" t="s">
        <v>143</v>
      </c>
      <c r="E53" s="84" t="s">
        <v>37</v>
      </c>
      <c r="F53" s="96">
        <v>50</v>
      </c>
      <c r="G53" s="94">
        <v>2.61</v>
      </c>
      <c r="H53" s="28"/>
      <c r="I53" s="28"/>
      <c r="J53" s="30">
        <v>0</v>
      </c>
      <c r="K53" s="12">
        <f t="shared" si="0"/>
        <v>0</v>
      </c>
    </row>
    <row r="54" spans="1:11" s="13" customFormat="1" ht="14.25">
      <c r="A54" s="84" t="s">
        <v>33</v>
      </c>
      <c r="B54" s="83" t="s">
        <v>144</v>
      </c>
      <c r="C54" s="84" t="s">
        <v>145</v>
      </c>
      <c r="D54" s="90" t="s">
        <v>146</v>
      </c>
      <c r="E54" s="84" t="s">
        <v>37</v>
      </c>
      <c r="F54" s="96">
        <v>50</v>
      </c>
      <c r="G54" s="94">
        <v>2.16</v>
      </c>
      <c r="H54" s="28"/>
      <c r="I54" s="28"/>
      <c r="J54" s="30">
        <v>0</v>
      </c>
      <c r="K54" s="12">
        <f t="shared" si="0"/>
        <v>0</v>
      </c>
    </row>
    <row r="55" spans="1:11" s="13" customFormat="1" ht="14.25">
      <c r="A55" s="84" t="s">
        <v>33</v>
      </c>
      <c r="B55" s="83" t="s">
        <v>147</v>
      </c>
      <c r="C55" s="84" t="s">
        <v>148</v>
      </c>
      <c r="D55" s="90" t="s">
        <v>149</v>
      </c>
      <c r="E55" s="84" t="s">
        <v>37</v>
      </c>
      <c r="F55" s="96">
        <v>10</v>
      </c>
      <c r="G55" s="94">
        <v>1.45</v>
      </c>
      <c r="H55" s="28"/>
      <c r="I55" s="28"/>
      <c r="J55" s="30">
        <v>0</v>
      </c>
      <c r="K55" s="12">
        <f t="shared" si="0"/>
        <v>0</v>
      </c>
    </row>
    <row r="56" spans="1:11" s="13" customFormat="1" ht="14.25">
      <c r="A56" s="84" t="s">
        <v>33</v>
      </c>
      <c r="B56" s="83" t="s">
        <v>150</v>
      </c>
      <c r="C56" s="84" t="s">
        <v>151</v>
      </c>
      <c r="D56" s="90" t="s">
        <v>152</v>
      </c>
      <c r="E56" s="84" t="s">
        <v>37</v>
      </c>
      <c r="F56" s="96">
        <v>500</v>
      </c>
      <c r="G56" s="94">
        <v>1.55</v>
      </c>
      <c r="H56" s="28"/>
      <c r="I56" s="28"/>
      <c r="J56" s="30">
        <v>0</v>
      </c>
      <c r="K56" s="12">
        <f t="shared" si="0"/>
        <v>0</v>
      </c>
    </row>
    <row r="57" spans="1:11" s="13" customFormat="1" ht="14.25">
      <c r="A57" s="84" t="s">
        <v>33</v>
      </c>
      <c r="B57" s="83" t="s">
        <v>153</v>
      </c>
      <c r="C57" s="84" t="s">
        <v>154</v>
      </c>
      <c r="D57" s="90" t="s">
        <v>155</v>
      </c>
      <c r="E57" s="84" t="s">
        <v>37</v>
      </c>
      <c r="F57" s="96">
        <v>50</v>
      </c>
      <c r="G57" s="94">
        <v>4.55</v>
      </c>
      <c r="H57" s="28"/>
      <c r="I57" s="28"/>
      <c r="J57" s="30">
        <v>0</v>
      </c>
      <c r="K57" s="12">
        <f t="shared" si="0"/>
        <v>0</v>
      </c>
    </row>
    <row r="58" spans="1:11" s="13" customFormat="1" ht="14.25">
      <c r="A58" s="84" t="s">
        <v>33</v>
      </c>
      <c r="B58" s="83" t="s">
        <v>156</v>
      </c>
      <c r="C58" s="84" t="s">
        <v>157</v>
      </c>
      <c r="D58" s="90" t="s">
        <v>158</v>
      </c>
      <c r="E58" s="84" t="s">
        <v>37</v>
      </c>
      <c r="F58" s="96">
        <v>1000</v>
      </c>
      <c r="G58" s="94">
        <v>0.33</v>
      </c>
      <c r="H58" s="28"/>
      <c r="I58" s="28"/>
      <c r="J58" s="30">
        <v>0</v>
      </c>
      <c r="K58" s="12">
        <f t="shared" si="0"/>
        <v>0</v>
      </c>
    </row>
    <row r="59" spans="1:11" s="13" customFormat="1" ht="14.25">
      <c r="A59" s="84" t="s">
        <v>33</v>
      </c>
      <c r="B59" s="83" t="s">
        <v>159</v>
      </c>
      <c r="C59" s="84" t="s">
        <v>160</v>
      </c>
      <c r="D59" s="90" t="s">
        <v>161</v>
      </c>
      <c r="E59" s="84" t="s">
        <v>37</v>
      </c>
      <c r="F59" s="96">
        <v>10</v>
      </c>
      <c r="G59" s="94">
        <v>155.27</v>
      </c>
      <c r="H59" s="28"/>
      <c r="I59" s="28"/>
      <c r="J59" s="30">
        <v>0</v>
      </c>
      <c r="K59" s="12">
        <f t="shared" si="0"/>
        <v>0</v>
      </c>
    </row>
    <row r="60" spans="1:11" s="13" customFormat="1" ht="14.25">
      <c r="A60" s="84" t="s">
        <v>33</v>
      </c>
      <c r="B60" s="83" t="s">
        <v>162</v>
      </c>
      <c r="C60" s="84" t="s">
        <v>163</v>
      </c>
      <c r="D60" s="90" t="s">
        <v>164</v>
      </c>
      <c r="E60" s="84" t="s">
        <v>37</v>
      </c>
      <c r="F60" s="96">
        <v>10</v>
      </c>
      <c r="G60" s="94">
        <v>202.83</v>
      </c>
      <c r="H60" s="28"/>
      <c r="I60" s="28"/>
      <c r="J60" s="30">
        <v>0</v>
      </c>
      <c r="K60" s="12">
        <f t="shared" si="0"/>
        <v>0</v>
      </c>
    </row>
    <row r="61" spans="1:11" s="13" customFormat="1" ht="14.25">
      <c r="A61" s="84" t="s">
        <v>33</v>
      </c>
      <c r="B61" s="83" t="s">
        <v>165</v>
      </c>
      <c r="C61" s="84" t="s">
        <v>166</v>
      </c>
      <c r="D61" s="90" t="s">
        <v>167</v>
      </c>
      <c r="E61" s="84" t="s">
        <v>37</v>
      </c>
      <c r="F61" s="96">
        <v>100</v>
      </c>
      <c r="G61" s="94">
        <v>24.14</v>
      </c>
      <c r="H61" s="28"/>
      <c r="I61" s="28"/>
      <c r="J61" s="30">
        <v>0</v>
      </c>
      <c r="K61" s="12">
        <f t="shared" si="0"/>
        <v>0</v>
      </c>
    </row>
    <row r="62" spans="1:11" s="13" customFormat="1" ht="14.25">
      <c r="A62" s="84" t="s">
        <v>33</v>
      </c>
      <c r="B62" s="83" t="s">
        <v>168</v>
      </c>
      <c r="C62" s="84" t="s">
        <v>169</v>
      </c>
      <c r="D62" s="90" t="s">
        <v>170</v>
      </c>
      <c r="E62" s="84" t="s">
        <v>37</v>
      </c>
      <c r="F62" s="96">
        <v>30</v>
      </c>
      <c r="G62" s="94">
        <v>15.09</v>
      </c>
      <c r="H62" s="28"/>
      <c r="I62" s="28"/>
      <c r="J62" s="30">
        <v>0</v>
      </c>
      <c r="K62" s="12">
        <f t="shared" si="0"/>
        <v>0</v>
      </c>
    </row>
    <row r="63" spans="1:11" s="13" customFormat="1" ht="14.25">
      <c r="A63" s="84" t="s">
        <v>33</v>
      </c>
      <c r="B63" s="83" t="s">
        <v>171</v>
      </c>
      <c r="C63" s="84" t="s">
        <v>172</v>
      </c>
      <c r="D63" s="90" t="s">
        <v>173</v>
      </c>
      <c r="E63" s="84" t="s">
        <v>37</v>
      </c>
      <c r="F63" s="96">
        <v>300</v>
      </c>
      <c r="G63" s="94">
        <v>2.91</v>
      </c>
      <c r="H63" s="28"/>
      <c r="I63" s="28"/>
      <c r="J63" s="30">
        <v>0</v>
      </c>
      <c r="K63" s="12">
        <f t="shared" si="0"/>
        <v>0</v>
      </c>
    </row>
    <row r="64" spans="1:11" s="13" customFormat="1" ht="14.25">
      <c r="A64" s="84" t="s">
        <v>33</v>
      </c>
      <c r="B64" s="83" t="s">
        <v>174</v>
      </c>
      <c r="C64" s="84" t="s">
        <v>175</v>
      </c>
      <c r="D64" s="90" t="s">
        <v>176</v>
      </c>
      <c r="E64" s="84" t="s">
        <v>37</v>
      </c>
      <c r="F64" s="96">
        <v>500</v>
      </c>
      <c r="G64" s="94">
        <v>3.61</v>
      </c>
      <c r="H64" s="28"/>
      <c r="I64" s="28"/>
      <c r="J64" s="30">
        <v>0</v>
      </c>
      <c r="K64" s="12">
        <f t="shared" si="0"/>
        <v>0</v>
      </c>
    </row>
    <row r="65" spans="1:11" s="13" customFormat="1" ht="14.25">
      <c r="A65" s="84" t="s">
        <v>33</v>
      </c>
      <c r="B65" s="83" t="s">
        <v>177</v>
      </c>
      <c r="C65" s="84" t="s">
        <v>178</v>
      </c>
      <c r="D65" s="90" t="s">
        <v>179</v>
      </c>
      <c r="E65" s="84" t="s">
        <v>37</v>
      </c>
      <c r="F65" s="96">
        <v>500</v>
      </c>
      <c r="G65" s="94">
        <v>3.14</v>
      </c>
      <c r="H65" s="28"/>
      <c r="I65" s="28"/>
      <c r="J65" s="30">
        <v>0</v>
      </c>
      <c r="K65" s="12">
        <f t="shared" si="0"/>
        <v>0</v>
      </c>
    </row>
    <row r="66" spans="1:11" s="13" customFormat="1" ht="14.25">
      <c r="A66" s="84" t="s">
        <v>33</v>
      </c>
      <c r="B66" s="83" t="s">
        <v>180</v>
      </c>
      <c r="C66" s="84" t="s">
        <v>181</v>
      </c>
      <c r="D66" s="90" t="s">
        <v>182</v>
      </c>
      <c r="E66" s="84" t="s">
        <v>37</v>
      </c>
      <c r="F66" s="96">
        <v>5</v>
      </c>
      <c r="G66" s="94">
        <v>121.77</v>
      </c>
      <c r="H66" s="28"/>
      <c r="I66" s="28"/>
      <c r="J66" s="30">
        <v>0</v>
      </c>
      <c r="K66" s="12">
        <f t="shared" si="0"/>
        <v>0</v>
      </c>
    </row>
    <row r="67" spans="1:11" s="13" customFormat="1" ht="14.25">
      <c r="A67" s="84" t="s">
        <v>33</v>
      </c>
      <c r="B67" s="83" t="s">
        <v>183</v>
      </c>
      <c r="C67" s="84" t="s">
        <v>184</v>
      </c>
      <c r="D67" s="90" t="s">
        <v>185</v>
      </c>
      <c r="E67" s="84" t="s">
        <v>37</v>
      </c>
      <c r="F67" s="96">
        <v>5</v>
      </c>
      <c r="G67" s="94">
        <v>118.92</v>
      </c>
      <c r="H67" s="28"/>
      <c r="I67" s="28"/>
      <c r="J67" s="30">
        <v>0</v>
      </c>
      <c r="K67" s="12">
        <f t="shared" si="0"/>
        <v>0</v>
      </c>
    </row>
    <row r="68" spans="1:11" s="13" customFormat="1" ht="14.25">
      <c r="A68" s="84" t="s">
        <v>33</v>
      </c>
      <c r="B68" s="83" t="s">
        <v>186</v>
      </c>
      <c r="C68" s="84" t="s">
        <v>187</v>
      </c>
      <c r="D68" s="90" t="s">
        <v>188</v>
      </c>
      <c r="E68" s="84" t="s">
        <v>37</v>
      </c>
      <c r="F68" s="96">
        <v>5</v>
      </c>
      <c r="G68" s="94">
        <v>118.92</v>
      </c>
      <c r="H68" s="28"/>
      <c r="I68" s="28"/>
      <c r="J68" s="30">
        <v>0</v>
      </c>
      <c r="K68" s="12">
        <f t="shared" si="0"/>
        <v>0</v>
      </c>
    </row>
    <row r="69" spans="1:11" s="13" customFormat="1" ht="14.25">
      <c r="A69" s="84" t="s">
        <v>33</v>
      </c>
      <c r="B69" s="83" t="s">
        <v>189</v>
      </c>
      <c r="C69" s="84" t="s">
        <v>190</v>
      </c>
      <c r="D69" s="90" t="s">
        <v>191</v>
      </c>
      <c r="E69" s="84" t="s">
        <v>37</v>
      </c>
      <c r="F69" s="96">
        <v>5</v>
      </c>
      <c r="G69" s="94">
        <v>126.22</v>
      </c>
      <c r="H69" s="28"/>
      <c r="I69" s="28"/>
      <c r="J69" s="30">
        <v>0</v>
      </c>
      <c r="K69" s="12">
        <f t="shared" si="0"/>
        <v>0</v>
      </c>
    </row>
    <row r="70" spans="1:11" s="13" customFormat="1" ht="14.25">
      <c r="A70" s="84" t="s">
        <v>33</v>
      </c>
      <c r="B70" s="83" t="s">
        <v>192</v>
      </c>
      <c r="C70" s="84" t="s">
        <v>193</v>
      </c>
      <c r="D70" s="90" t="s">
        <v>194</v>
      </c>
      <c r="E70" s="84" t="s">
        <v>37</v>
      </c>
      <c r="F70" s="96">
        <v>500</v>
      </c>
      <c r="G70" s="94">
        <v>8.39</v>
      </c>
      <c r="H70" s="28"/>
      <c r="I70" s="28"/>
      <c r="J70" s="30">
        <v>0</v>
      </c>
      <c r="K70" s="12">
        <f t="shared" si="0"/>
        <v>0</v>
      </c>
    </row>
    <row r="71" spans="1:11" s="13" customFormat="1" ht="14.25">
      <c r="A71" s="84" t="s">
        <v>33</v>
      </c>
      <c r="B71" s="83" t="s">
        <v>195</v>
      </c>
      <c r="C71" s="84" t="s">
        <v>196</v>
      </c>
      <c r="D71" s="90" t="s">
        <v>197</v>
      </c>
      <c r="E71" s="84" t="s">
        <v>37</v>
      </c>
      <c r="F71" s="96">
        <v>500</v>
      </c>
      <c r="G71" s="94">
        <v>6.43</v>
      </c>
      <c r="H71" s="28"/>
      <c r="I71" s="28"/>
      <c r="J71" s="30">
        <v>0</v>
      </c>
      <c r="K71" s="12">
        <f t="shared" si="0"/>
        <v>0</v>
      </c>
    </row>
    <row r="72" spans="1:11" s="13" customFormat="1" ht="14.25">
      <c r="A72" s="84" t="s">
        <v>33</v>
      </c>
      <c r="B72" s="83" t="s">
        <v>198</v>
      </c>
      <c r="C72" s="84" t="s">
        <v>199</v>
      </c>
      <c r="D72" s="90" t="s">
        <v>200</v>
      </c>
      <c r="E72" s="84" t="s">
        <v>37</v>
      </c>
      <c r="F72" s="96">
        <v>300</v>
      </c>
      <c r="G72" s="94">
        <v>18.35</v>
      </c>
      <c r="H72" s="28"/>
      <c r="I72" s="28"/>
      <c r="J72" s="30">
        <v>0</v>
      </c>
      <c r="K72" s="12">
        <f t="shared" si="0"/>
        <v>0</v>
      </c>
    </row>
    <row r="73" spans="1:11" s="13" customFormat="1" ht="14.25">
      <c r="A73" s="84" t="s">
        <v>33</v>
      </c>
      <c r="B73" s="83" t="s">
        <v>201</v>
      </c>
      <c r="C73" s="84" t="s">
        <v>202</v>
      </c>
      <c r="D73" s="90" t="s">
        <v>203</v>
      </c>
      <c r="E73" s="84" t="s">
        <v>37</v>
      </c>
      <c r="F73" s="96">
        <v>50</v>
      </c>
      <c r="G73" s="94">
        <v>17.91</v>
      </c>
      <c r="H73" s="28"/>
      <c r="I73" s="28"/>
      <c r="J73" s="30">
        <v>0</v>
      </c>
      <c r="K73" s="12">
        <f t="shared" si="0"/>
        <v>0</v>
      </c>
    </row>
    <row r="74" spans="1:11" s="13" customFormat="1" ht="14.25">
      <c r="A74" s="84" t="s">
        <v>33</v>
      </c>
      <c r="B74" s="83" t="s">
        <v>204</v>
      </c>
      <c r="C74" s="84" t="s">
        <v>205</v>
      </c>
      <c r="D74" s="90" t="s">
        <v>206</v>
      </c>
      <c r="E74" s="84" t="s">
        <v>37</v>
      </c>
      <c r="F74" s="96">
        <v>10</v>
      </c>
      <c r="G74" s="94">
        <v>8.84</v>
      </c>
      <c r="H74" s="28"/>
      <c r="I74" s="28"/>
      <c r="J74" s="30">
        <v>0</v>
      </c>
      <c r="K74" s="12">
        <f t="shared" si="0"/>
        <v>0</v>
      </c>
    </row>
    <row r="75" spans="1:11" s="13" customFormat="1" ht="14.25">
      <c r="A75" s="84" t="s">
        <v>33</v>
      </c>
      <c r="B75" s="83" t="s">
        <v>207</v>
      </c>
      <c r="C75" s="84" t="s">
        <v>208</v>
      </c>
      <c r="D75" s="90" t="s">
        <v>209</v>
      </c>
      <c r="E75" s="84" t="s">
        <v>37</v>
      </c>
      <c r="F75" s="96">
        <v>500</v>
      </c>
      <c r="G75" s="94">
        <v>4.43</v>
      </c>
      <c r="H75" s="28"/>
      <c r="I75" s="28"/>
      <c r="J75" s="30">
        <v>0</v>
      </c>
      <c r="K75" s="12">
        <f t="shared" si="0"/>
        <v>0</v>
      </c>
    </row>
    <row r="76" spans="1:11" s="13" customFormat="1" ht="14.25">
      <c r="A76" s="84" t="s">
        <v>33</v>
      </c>
      <c r="B76" s="83" t="s">
        <v>210</v>
      </c>
      <c r="C76" s="84" t="s">
        <v>211</v>
      </c>
      <c r="D76" s="90" t="s">
        <v>212</v>
      </c>
      <c r="E76" s="84" t="s">
        <v>37</v>
      </c>
      <c r="F76" s="96">
        <v>100</v>
      </c>
      <c r="G76" s="94">
        <v>2.59</v>
      </c>
      <c r="H76" s="28"/>
      <c r="I76" s="28"/>
      <c r="J76" s="30">
        <v>0</v>
      </c>
      <c r="K76" s="12">
        <f t="shared" si="0"/>
        <v>0</v>
      </c>
    </row>
    <row r="77" spans="1:11" s="13" customFormat="1" ht="14.25">
      <c r="A77" s="84" t="s">
        <v>33</v>
      </c>
      <c r="B77" s="83" t="s">
        <v>213</v>
      </c>
      <c r="C77" s="84" t="s">
        <v>214</v>
      </c>
      <c r="D77" s="90" t="s">
        <v>215</v>
      </c>
      <c r="E77" s="84" t="s">
        <v>37</v>
      </c>
      <c r="F77" s="96">
        <v>50</v>
      </c>
      <c r="G77" s="94">
        <v>72.44</v>
      </c>
      <c r="H77" s="28"/>
      <c r="I77" s="28"/>
      <c r="J77" s="30">
        <v>0</v>
      </c>
      <c r="K77" s="12">
        <f t="shared" si="0"/>
        <v>0</v>
      </c>
    </row>
    <row r="78" spans="1:11" s="13" customFormat="1" ht="14.25">
      <c r="A78" s="84" t="s">
        <v>33</v>
      </c>
      <c r="B78" s="83" t="s">
        <v>216</v>
      </c>
      <c r="C78" s="84" t="s">
        <v>217</v>
      </c>
      <c r="D78" s="90" t="s">
        <v>218</v>
      </c>
      <c r="E78" s="84" t="s">
        <v>37</v>
      </c>
      <c r="F78" s="96">
        <v>10</v>
      </c>
      <c r="G78" s="94">
        <v>65.96</v>
      </c>
      <c r="H78" s="28"/>
      <c r="I78" s="28"/>
      <c r="J78" s="30">
        <v>0</v>
      </c>
      <c r="K78" s="12">
        <f t="shared" si="0"/>
        <v>0</v>
      </c>
    </row>
    <row r="79" spans="1:11" s="13" customFormat="1" ht="14.25">
      <c r="A79" s="84" t="s">
        <v>33</v>
      </c>
      <c r="B79" s="83" t="s">
        <v>219</v>
      </c>
      <c r="C79" s="84" t="s">
        <v>220</v>
      </c>
      <c r="D79" s="90" t="s">
        <v>221</v>
      </c>
      <c r="E79" s="84" t="s">
        <v>37</v>
      </c>
      <c r="F79" s="96">
        <v>100</v>
      </c>
      <c r="G79" s="94">
        <v>3.48</v>
      </c>
      <c r="H79" s="28"/>
      <c r="I79" s="28"/>
      <c r="J79" s="30">
        <v>0</v>
      </c>
      <c r="K79" s="12">
        <f t="shared" si="0"/>
        <v>0</v>
      </c>
    </row>
    <row r="80" spans="1:11" s="13" customFormat="1" ht="14.25">
      <c r="A80" s="84" t="s">
        <v>33</v>
      </c>
      <c r="B80" s="83" t="s">
        <v>222</v>
      </c>
      <c r="C80" s="84" t="s">
        <v>223</v>
      </c>
      <c r="D80" s="90" t="s">
        <v>224</v>
      </c>
      <c r="E80" s="84" t="s">
        <v>37</v>
      </c>
      <c r="F80" s="96">
        <v>100</v>
      </c>
      <c r="G80" s="94">
        <v>4.96</v>
      </c>
      <c r="H80" s="28"/>
      <c r="I80" s="28"/>
      <c r="J80" s="30">
        <v>0</v>
      </c>
      <c r="K80" s="12">
        <f t="shared" si="0"/>
        <v>0</v>
      </c>
    </row>
    <row r="81" spans="1:11" s="13" customFormat="1" ht="14.25">
      <c r="A81" s="84" t="s">
        <v>33</v>
      </c>
      <c r="B81" s="83" t="s">
        <v>225</v>
      </c>
      <c r="C81" s="84" t="s">
        <v>226</v>
      </c>
      <c r="D81" s="90" t="s">
        <v>227</v>
      </c>
      <c r="E81" s="84" t="s">
        <v>37</v>
      </c>
      <c r="F81" s="96">
        <v>300</v>
      </c>
      <c r="G81" s="94">
        <v>5.71</v>
      </c>
      <c r="H81" s="28"/>
      <c r="I81" s="28"/>
      <c r="J81" s="30">
        <v>0</v>
      </c>
      <c r="K81" s="12">
        <f t="shared" si="0"/>
        <v>0</v>
      </c>
    </row>
    <row r="82" spans="1:11" s="13" customFormat="1" ht="14.25">
      <c r="A82" s="84" t="s">
        <v>33</v>
      </c>
      <c r="B82" s="83" t="s">
        <v>228</v>
      </c>
      <c r="C82" s="84" t="s">
        <v>229</v>
      </c>
      <c r="D82" s="90" t="s">
        <v>230</v>
      </c>
      <c r="E82" s="84" t="s">
        <v>37</v>
      </c>
      <c r="F82" s="96">
        <v>300</v>
      </c>
      <c r="G82" s="94">
        <v>6.98</v>
      </c>
      <c r="H82" s="28"/>
      <c r="I82" s="28"/>
      <c r="J82" s="30">
        <v>0</v>
      </c>
      <c r="K82" s="12">
        <f aca="true" t="shared" si="1" ref="K82:K145">SUM(F82*J82)</f>
        <v>0</v>
      </c>
    </row>
    <row r="83" spans="1:11" s="13" customFormat="1" ht="14.25">
      <c r="A83" s="84" t="s">
        <v>33</v>
      </c>
      <c r="B83" s="83" t="s">
        <v>231</v>
      </c>
      <c r="C83" s="84" t="s">
        <v>232</v>
      </c>
      <c r="D83" s="90" t="s">
        <v>233</v>
      </c>
      <c r="E83" s="84" t="s">
        <v>37</v>
      </c>
      <c r="F83" s="96">
        <v>20</v>
      </c>
      <c r="G83" s="94">
        <v>5.66</v>
      </c>
      <c r="H83" s="28"/>
      <c r="I83" s="28"/>
      <c r="J83" s="30">
        <v>0</v>
      </c>
      <c r="K83" s="12">
        <f t="shared" si="1"/>
        <v>0</v>
      </c>
    </row>
    <row r="84" spans="1:11" s="13" customFormat="1" ht="14.25">
      <c r="A84" s="84" t="s">
        <v>33</v>
      </c>
      <c r="B84" s="83" t="s">
        <v>234</v>
      </c>
      <c r="C84" s="84" t="s">
        <v>235</v>
      </c>
      <c r="D84" s="90" t="s">
        <v>236</v>
      </c>
      <c r="E84" s="84" t="s">
        <v>37</v>
      </c>
      <c r="F84" s="96">
        <v>100</v>
      </c>
      <c r="G84" s="94">
        <v>6.83</v>
      </c>
      <c r="H84" s="28"/>
      <c r="I84" s="28"/>
      <c r="J84" s="30">
        <v>0</v>
      </c>
      <c r="K84" s="12">
        <f t="shared" si="1"/>
        <v>0</v>
      </c>
    </row>
    <row r="85" spans="1:11" s="13" customFormat="1" ht="14.25">
      <c r="A85" s="84" t="s">
        <v>33</v>
      </c>
      <c r="B85" s="83" t="s">
        <v>237</v>
      </c>
      <c r="C85" s="84" t="s">
        <v>238</v>
      </c>
      <c r="D85" s="90" t="s">
        <v>239</v>
      </c>
      <c r="E85" s="84" t="s">
        <v>37</v>
      </c>
      <c r="F85" s="96">
        <v>30</v>
      </c>
      <c r="G85" s="94">
        <v>399.76</v>
      </c>
      <c r="H85" s="28"/>
      <c r="I85" s="28"/>
      <c r="J85" s="30">
        <v>0</v>
      </c>
      <c r="K85" s="12">
        <f t="shared" si="1"/>
        <v>0</v>
      </c>
    </row>
    <row r="86" spans="1:11" s="13" customFormat="1" ht="14.25">
      <c r="A86" s="84" t="s">
        <v>33</v>
      </c>
      <c r="B86" s="83" t="s">
        <v>240</v>
      </c>
      <c r="C86" s="84" t="s">
        <v>241</v>
      </c>
      <c r="D86" s="90" t="s">
        <v>242</v>
      </c>
      <c r="E86" s="84" t="s">
        <v>41</v>
      </c>
      <c r="F86" s="96">
        <v>100</v>
      </c>
      <c r="G86" s="94">
        <v>77.2</v>
      </c>
      <c r="H86" s="28"/>
      <c r="I86" s="28"/>
      <c r="J86" s="30">
        <v>0</v>
      </c>
      <c r="K86" s="12">
        <f t="shared" si="1"/>
        <v>0</v>
      </c>
    </row>
    <row r="87" spans="1:11" s="13" customFormat="1" ht="14.25">
      <c r="A87" s="84" t="s">
        <v>33</v>
      </c>
      <c r="B87" s="83" t="s">
        <v>243</v>
      </c>
      <c r="C87" s="84" t="s">
        <v>244</v>
      </c>
      <c r="D87" s="90" t="s">
        <v>245</v>
      </c>
      <c r="E87" s="84" t="s">
        <v>37</v>
      </c>
      <c r="F87" s="96">
        <v>100</v>
      </c>
      <c r="G87" s="94">
        <v>54.17</v>
      </c>
      <c r="H87" s="28"/>
      <c r="I87" s="28"/>
      <c r="J87" s="30">
        <v>0</v>
      </c>
      <c r="K87" s="12">
        <f t="shared" si="1"/>
        <v>0</v>
      </c>
    </row>
    <row r="88" spans="1:11" s="13" customFormat="1" ht="14.25">
      <c r="A88" s="84" t="s">
        <v>33</v>
      </c>
      <c r="B88" s="83" t="s">
        <v>246</v>
      </c>
      <c r="C88" s="84" t="s">
        <v>247</v>
      </c>
      <c r="D88" s="90" t="s">
        <v>248</v>
      </c>
      <c r="E88" s="84" t="s">
        <v>37</v>
      </c>
      <c r="F88" s="96">
        <v>5</v>
      </c>
      <c r="G88" s="94">
        <v>56.33</v>
      </c>
      <c r="H88" s="28"/>
      <c r="I88" s="28"/>
      <c r="J88" s="30">
        <v>0</v>
      </c>
      <c r="K88" s="12">
        <f t="shared" si="1"/>
        <v>0</v>
      </c>
    </row>
    <row r="89" spans="1:11" s="13" customFormat="1" ht="14.25">
      <c r="A89" s="84" t="s">
        <v>33</v>
      </c>
      <c r="B89" s="83" t="s">
        <v>249</v>
      </c>
      <c r="C89" s="84" t="s">
        <v>250</v>
      </c>
      <c r="D89" s="90" t="s">
        <v>251</v>
      </c>
      <c r="E89" s="84" t="s">
        <v>37</v>
      </c>
      <c r="F89" s="96">
        <v>5</v>
      </c>
      <c r="G89" s="94">
        <v>57.88</v>
      </c>
      <c r="H89" s="28"/>
      <c r="I89" s="28"/>
      <c r="J89" s="30">
        <v>0</v>
      </c>
      <c r="K89" s="12">
        <f t="shared" si="1"/>
        <v>0</v>
      </c>
    </row>
    <row r="90" spans="1:11" s="13" customFormat="1" ht="14.25">
      <c r="A90" s="84" t="s">
        <v>33</v>
      </c>
      <c r="B90" s="83" t="s">
        <v>252</v>
      </c>
      <c r="C90" s="84" t="s">
        <v>253</v>
      </c>
      <c r="D90" s="90" t="s">
        <v>254</v>
      </c>
      <c r="E90" s="84" t="s">
        <v>37</v>
      </c>
      <c r="F90" s="96">
        <v>5</v>
      </c>
      <c r="G90" s="94">
        <v>57.71</v>
      </c>
      <c r="H90" s="28"/>
      <c r="I90" s="28"/>
      <c r="J90" s="30">
        <v>0</v>
      </c>
      <c r="K90" s="12">
        <f t="shared" si="1"/>
        <v>0</v>
      </c>
    </row>
    <row r="91" spans="1:11" s="13" customFormat="1" ht="14.25">
      <c r="A91" s="84" t="s">
        <v>33</v>
      </c>
      <c r="B91" s="83" t="s">
        <v>255</v>
      </c>
      <c r="C91" s="84" t="s">
        <v>256</v>
      </c>
      <c r="D91" s="90" t="s">
        <v>257</v>
      </c>
      <c r="E91" s="84" t="s">
        <v>37</v>
      </c>
      <c r="F91" s="96">
        <v>5</v>
      </c>
      <c r="G91" s="94">
        <v>57.71</v>
      </c>
      <c r="H91" s="28"/>
      <c r="I91" s="28"/>
      <c r="J91" s="30">
        <v>0</v>
      </c>
      <c r="K91" s="12">
        <f t="shared" si="1"/>
        <v>0</v>
      </c>
    </row>
    <row r="92" spans="1:11" s="13" customFormat="1" ht="14.25">
      <c r="A92" s="84" t="s">
        <v>33</v>
      </c>
      <c r="B92" s="83" t="s">
        <v>258</v>
      </c>
      <c r="C92" s="84" t="s">
        <v>259</v>
      </c>
      <c r="D92" s="90" t="s">
        <v>260</v>
      </c>
      <c r="E92" s="84" t="s">
        <v>37</v>
      </c>
      <c r="F92" s="96">
        <v>5</v>
      </c>
      <c r="G92" s="94">
        <v>57.71</v>
      </c>
      <c r="H92" s="28"/>
      <c r="I92" s="28"/>
      <c r="J92" s="30">
        <v>0</v>
      </c>
      <c r="K92" s="12">
        <f t="shared" si="1"/>
        <v>0</v>
      </c>
    </row>
    <row r="93" spans="1:11" s="13" customFormat="1" ht="14.25">
      <c r="A93" s="84" t="s">
        <v>33</v>
      </c>
      <c r="B93" s="83" t="s">
        <v>261</v>
      </c>
      <c r="C93" s="84" t="s">
        <v>262</v>
      </c>
      <c r="D93" s="90" t="s">
        <v>263</v>
      </c>
      <c r="E93" s="84" t="s">
        <v>37</v>
      </c>
      <c r="F93" s="96">
        <v>150</v>
      </c>
      <c r="G93" s="94">
        <v>11.12</v>
      </c>
      <c r="H93" s="28"/>
      <c r="I93" s="28"/>
      <c r="J93" s="30">
        <v>0</v>
      </c>
      <c r="K93" s="12">
        <f t="shared" si="1"/>
        <v>0</v>
      </c>
    </row>
    <row r="94" spans="1:11" s="13" customFormat="1" ht="14.25">
      <c r="A94" s="84" t="s">
        <v>33</v>
      </c>
      <c r="B94" s="83" t="s">
        <v>264</v>
      </c>
      <c r="C94" s="84" t="s">
        <v>265</v>
      </c>
      <c r="D94" s="90" t="s">
        <v>266</v>
      </c>
      <c r="E94" s="84" t="s">
        <v>37</v>
      </c>
      <c r="F94" s="96">
        <v>100</v>
      </c>
      <c r="G94" s="94">
        <v>21.12</v>
      </c>
      <c r="H94" s="28"/>
      <c r="I94" s="28"/>
      <c r="J94" s="30">
        <v>0</v>
      </c>
      <c r="K94" s="12">
        <f t="shared" si="1"/>
        <v>0</v>
      </c>
    </row>
    <row r="95" spans="1:11" s="13" customFormat="1" ht="14.25">
      <c r="A95" s="84" t="s">
        <v>33</v>
      </c>
      <c r="B95" s="83" t="s">
        <v>267</v>
      </c>
      <c r="C95" s="84" t="s">
        <v>268</v>
      </c>
      <c r="D95" s="90" t="s">
        <v>269</v>
      </c>
      <c r="E95" s="84" t="s">
        <v>37</v>
      </c>
      <c r="F95" s="96">
        <v>100</v>
      </c>
      <c r="G95" s="94">
        <v>3.21</v>
      </c>
      <c r="H95" s="28"/>
      <c r="I95" s="28"/>
      <c r="J95" s="30">
        <v>0</v>
      </c>
      <c r="K95" s="12">
        <f t="shared" si="1"/>
        <v>0</v>
      </c>
    </row>
    <row r="96" spans="1:11" s="13" customFormat="1" ht="14.25">
      <c r="A96" s="84" t="s">
        <v>33</v>
      </c>
      <c r="B96" s="83" t="s">
        <v>270</v>
      </c>
      <c r="C96" s="84" t="s">
        <v>271</v>
      </c>
      <c r="D96" s="90" t="s">
        <v>272</v>
      </c>
      <c r="E96" s="84" t="s">
        <v>37</v>
      </c>
      <c r="F96" s="96">
        <v>150</v>
      </c>
      <c r="G96" s="94">
        <v>34.47</v>
      </c>
      <c r="H96" s="28"/>
      <c r="I96" s="28"/>
      <c r="J96" s="30">
        <v>0</v>
      </c>
      <c r="K96" s="12">
        <f t="shared" si="1"/>
        <v>0</v>
      </c>
    </row>
    <row r="97" spans="1:11" s="13" customFormat="1" ht="14.25">
      <c r="A97" s="84" t="s">
        <v>33</v>
      </c>
      <c r="B97" s="83" t="s">
        <v>273</v>
      </c>
      <c r="C97" s="84" t="s">
        <v>274</v>
      </c>
      <c r="D97" s="90" t="s">
        <v>275</v>
      </c>
      <c r="E97" s="84" t="s">
        <v>37</v>
      </c>
      <c r="F97" s="96">
        <v>250</v>
      </c>
      <c r="G97" s="94">
        <v>31.33</v>
      </c>
      <c r="H97" s="28"/>
      <c r="I97" s="28"/>
      <c r="J97" s="30">
        <v>0</v>
      </c>
      <c r="K97" s="12">
        <f t="shared" si="1"/>
        <v>0</v>
      </c>
    </row>
    <row r="98" spans="1:11" s="13" customFormat="1" ht="14.25">
      <c r="A98" s="84" t="s">
        <v>33</v>
      </c>
      <c r="B98" s="83" t="s">
        <v>276</v>
      </c>
      <c r="C98" s="84" t="s">
        <v>277</v>
      </c>
      <c r="D98" s="90" t="s">
        <v>278</v>
      </c>
      <c r="E98" s="84" t="s">
        <v>37</v>
      </c>
      <c r="F98" s="96">
        <v>250</v>
      </c>
      <c r="G98" s="94">
        <v>32.11</v>
      </c>
      <c r="H98" s="28"/>
      <c r="I98" s="28"/>
      <c r="J98" s="30">
        <v>0</v>
      </c>
      <c r="K98" s="12">
        <f t="shared" si="1"/>
        <v>0</v>
      </c>
    </row>
    <row r="99" spans="1:11" s="13" customFormat="1" ht="14.25">
      <c r="A99" s="84" t="s">
        <v>33</v>
      </c>
      <c r="B99" s="83" t="s">
        <v>279</v>
      </c>
      <c r="C99" s="84" t="s">
        <v>280</v>
      </c>
      <c r="D99" s="90" t="s">
        <v>281</v>
      </c>
      <c r="E99" s="84" t="s">
        <v>37</v>
      </c>
      <c r="F99" s="96">
        <v>250</v>
      </c>
      <c r="G99" s="94">
        <v>31.48</v>
      </c>
      <c r="H99" s="28"/>
      <c r="I99" s="28"/>
      <c r="J99" s="30">
        <v>0</v>
      </c>
      <c r="K99" s="12">
        <f t="shared" si="1"/>
        <v>0</v>
      </c>
    </row>
    <row r="100" spans="1:11" s="13" customFormat="1" ht="14.25">
      <c r="A100" s="84" t="s">
        <v>33</v>
      </c>
      <c r="B100" s="83" t="s">
        <v>282</v>
      </c>
      <c r="C100" s="84" t="s">
        <v>283</v>
      </c>
      <c r="D100" s="90" t="s">
        <v>284</v>
      </c>
      <c r="E100" s="84" t="s">
        <v>37</v>
      </c>
      <c r="F100" s="96">
        <v>5</v>
      </c>
      <c r="G100" s="94">
        <v>207.09</v>
      </c>
      <c r="H100" s="28"/>
      <c r="I100" s="28"/>
      <c r="J100" s="30">
        <v>0</v>
      </c>
      <c r="K100" s="12">
        <f t="shared" si="1"/>
        <v>0</v>
      </c>
    </row>
    <row r="101" spans="1:11" s="13" customFormat="1" ht="14.25">
      <c r="A101" s="84" t="s">
        <v>33</v>
      </c>
      <c r="B101" s="83" t="s">
        <v>285</v>
      </c>
      <c r="C101" s="84" t="s">
        <v>286</v>
      </c>
      <c r="D101" s="90" t="s">
        <v>287</v>
      </c>
      <c r="E101" s="84" t="s">
        <v>37</v>
      </c>
      <c r="F101" s="96">
        <v>500</v>
      </c>
      <c r="G101" s="94">
        <v>12.57</v>
      </c>
      <c r="H101" s="28"/>
      <c r="I101" s="28"/>
      <c r="J101" s="30">
        <v>0</v>
      </c>
      <c r="K101" s="12">
        <f t="shared" si="1"/>
        <v>0</v>
      </c>
    </row>
    <row r="102" spans="1:11" s="13" customFormat="1" ht="14.25">
      <c r="A102" s="84" t="s">
        <v>33</v>
      </c>
      <c r="B102" s="83" t="s">
        <v>288</v>
      </c>
      <c r="C102" s="84" t="s">
        <v>289</v>
      </c>
      <c r="D102" s="90" t="s">
        <v>290</v>
      </c>
      <c r="E102" s="84" t="s">
        <v>37</v>
      </c>
      <c r="F102" s="96">
        <v>50</v>
      </c>
      <c r="G102" s="94">
        <v>16.09</v>
      </c>
      <c r="H102" s="28"/>
      <c r="I102" s="28"/>
      <c r="J102" s="30">
        <v>0</v>
      </c>
      <c r="K102" s="12">
        <f t="shared" si="1"/>
        <v>0</v>
      </c>
    </row>
    <row r="103" spans="1:11" s="13" customFormat="1" ht="14.25">
      <c r="A103" s="84" t="s">
        <v>33</v>
      </c>
      <c r="B103" s="83" t="s">
        <v>291</v>
      </c>
      <c r="C103" s="84" t="s">
        <v>292</v>
      </c>
      <c r="D103" s="90" t="s">
        <v>293</v>
      </c>
      <c r="E103" s="84" t="s">
        <v>37</v>
      </c>
      <c r="F103" s="96">
        <v>30</v>
      </c>
      <c r="G103" s="94">
        <v>173.27</v>
      </c>
      <c r="H103" s="28"/>
      <c r="I103" s="28"/>
      <c r="J103" s="30">
        <v>0</v>
      </c>
      <c r="K103" s="12">
        <f t="shared" si="1"/>
        <v>0</v>
      </c>
    </row>
    <row r="104" spans="1:11" s="13" customFormat="1" ht="14.25">
      <c r="A104" s="84" t="s">
        <v>33</v>
      </c>
      <c r="B104" s="83" t="s">
        <v>294</v>
      </c>
      <c r="C104" s="84" t="s">
        <v>295</v>
      </c>
      <c r="D104" s="90" t="s">
        <v>296</v>
      </c>
      <c r="E104" s="84" t="s">
        <v>37</v>
      </c>
      <c r="F104" s="96">
        <v>300</v>
      </c>
      <c r="G104" s="94">
        <v>85.93</v>
      </c>
      <c r="H104" s="28"/>
      <c r="I104" s="28"/>
      <c r="J104" s="30">
        <v>0</v>
      </c>
      <c r="K104" s="12">
        <f t="shared" si="1"/>
        <v>0</v>
      </c>
    </row>
    <row r="105" spans="1:11" s="13" customFormat="1" ht="14.25">
      <c r="A105" s="84" t="s">
        <v>33</v>
      </c>
      <c r="B105" s="83" t="s">
        <v>297</v>
      </c>
      <c r="C105" s="84" t="s">
        <v>298</v>
      </c>
      <c r="D105" s="90" t="s">
        <v>299</v>
      </c>
      <c r="E105" s="84" t="s">
        <v>37</v>
      </c>
      <c r="F105" s="96">
        <v>100</v>
      </c>
      <c r="G105" s="94">
        <v>95.28</v>
      </c>
      <c r="H105" s="28"/>
      <c r="I105" s="28"/>
      <c r="J105" s="30">
        <v>0</v>
      </c>
      <c r="K105" s="12">
        <f t="shared" si="1"/>
        <v>0</v>
      </c>
    </row>
    <row r="106" spans="1:11" s="13" customFormat="1" ht="14.25">
      <c r="A106" s="84" t="s">
        <v>33</v>
      </c>
      <c r="B106" s="83" t="s">
        <v>300</v>
      </c>
      <c r="C106" s="84" t="s">
        <v>301</v>
      </c>
      <c r="D106" s="90" t="s">
        <v>302</v>
      </c>
      <c r="E106" s="84" t="s">
        <v>37</v>
      </c>
      <c r="F106" s="96">
        <v>250</v>
      </c>
      <c r="G106" s="94">
        <v>121.58</v>
      </c>
      <c r="H106" s="28"/>
      <c r="I106" s="28"/>
      <c r="J106" s="30">
        <v>0</v>
      </c>
      <c r="K106" s="12">
        <f t="shared" si="1"/>
        <v>0</v>
      </c>
    </row>
    <row r="107" spans="1:11" s="13" customFormat="1" ht="14.25">
      <c r="A107" s="84" t="s">
        <v>33</v>
      </c>
      <c r="B107" s="83" t="s">
        <v>303</v>
      </c>
      <c r="C107" s="84" t="s">
        <v>304</v>
      </c>
      <c r="D107" s="90" t="s">
        <v>305</v>
      </c>
      <c r="E107" s="84" t="s">
        <v>37</v>
      </c>
      <c r="F107" s="96">
        <v>50</v>
      </c>
      <c r="G107" s="94">
        <v>60.46</v>
      </c>
      <c r="H107" s="28"/>
      <c r="I107" s="28"/>
      <c r="J107" s="30">
        <v>0</v>
      </c>
      <c r="K107" s="12">
        <f t="shared" si="1"/>
        <v>0</v>
      </c>
    </row>
    <row r="108" spans="1:11" s="13" customFormat="1" ht="14.25">
      <c r="A108" s="84" t="s">
        <v>33</v>
      </c>
      <c r="B108" s="83" t="s">
        <v>306</v>
      </c>
      <c r="C108" s="84" t="s">
        <v>307</v>
      </c>
      <c r="D108" s="90" t="s">
        <v>308</v>
      </c>
      <c r="E108" s="84" t="s">
        <v>37</v>
      </c>
      <c r="F108" s="96">
        <v>5</v>
      </c>
      <c r="G108" s="94">
        <v>33.88</v>
      </c>
      <c r="H108" s="28"/>
      <c r="I108" s="28"/>
      <c r="J108" s="30">
        <v>0</v>
      </c>
      <c r="K108" s="12">
        <f t="shared" si="1"/>
        <v>0</v>
      </c>
    </row>
    <row r="109" spans="1:11" s="13" customFormat="1" ht="14.25">
      <c r="A109" s="84" t="s">
        <v>33</v>
      </c>
      <c r="B109" s="83" t="s">
        <v>309</v>
      </c>
      <c r="C109" s="84" t="s">
        <v>310</v>
      </c>
      <c r="D109" s="90" t="s">
        <v>311</v>
      </c>
      <c r="E109" s="84" t="s">
        <v>37</v>
      </c>
      <c r="F109" s="96">
        <v>5</v>
      </c>
      <c r="G109" s="94">
        <v>60.87</v>
      </c>
      <c r="H109" s="28"/>
      <c r="I109" s="28"/>
      <c r="J109" s="30">
        <v>0</v>
      </c>
      <c r="K109" s="12">
        <f t="shared" si="1"/>
        <v>0</v>
      </c>
    </row>
    <row r="110" spans="1:11" s="13" customFormat="1" ht="14.25">
      <c r="A110" s="84" t="s">
        <v>33</v>
      </c>
      <c r="B110" s="83" t="s">
        <v>312</v>
      </c>
      <c r="C110" s="84" t="s">
        <v>313</v>
      </c>
      <c r="D110" s="90" t="s">
        <v>314</v>
      </c>
      <c r="E110" s="84" t="s">
        <v>37</v>
      </c>
      <c r="F110" s="96">
        <v>5</v>
      </c>
      <c r="G110" s="94">
        <v>936.5</v>
      </c>
      <c r="H110" s="28"/>
      <c r="I110" s="28"/>
      <c r="J110" s="30">
        <v>0</v>
      </c>
      <c r="K110" s="12">
        <f t="shared" si="1"/>
        <v>0</v>
      </c>
    </row>
    <row r="111" spans="1:11" s="13" customFormat="1" ht="14.25">
      <c r="A111" s="84" t="s">
        <v>33</v>
      </c>
      <c r="B111" s="83" t="s">
        <v>315</v>
      </c>
      <c r="C111" s="84" t="s">
        <v>316</v>
      </c>
      <c r="D111" s="90" t="s">
        <v>317</v>
      </c>
      <c r="E111" s="84" t="s">
        <v>37</v>
      </c>
      <c r="F111" s="96">
        <v>5</v>
      </c>
      <c r="G111" s="94">
        <v>59.77</v>
      </c>
      <c r="H111" s="28"/>
      <c r="I111" s="28"/>
      <c r="J111" s="30">
        <v>0</v>
      </c>
      <c r="K111" s="12">
        <f t="shared" si="1"/>
        <v>0</v>
      </c>
    </row>
    <row r="112" spans="1:11" s="13" customFormat="1" ht="14.25">
      <c r="A112" s="84" t="s">
        <v>33</v>
      </c>
      <c r="B112" s="83" t="s">
        <v>318</v>
      </c>
      <c r="C112" s="84" t="s">
        <v>319</v>
      </c>
      <c r="D112" s="90" t="s">
        <v>320</v>
      </c>
      <c r="E112" s="84" t="s">
        <v>37</v>
      </c>
      <c r="F112" s="96">
        <v>5</v>
      </c>
      <c r="G112" s="94">
        <v>164.55</v>
      </c>
      <c r="H112" s="28"/>
      <c r="I112" s="28"/>
      <c r="J112" s="30">
        <v>0</v>
      </c>
      <c r="K112" s="12">
        <f t="shared" si="1"/>
        <v>0</v>
      </c>
    </row>
    <row r="113" spans="1:11" s="13" customFormat="1" ht="14.25">
      <c r="A113" s="84" t="s">
        <v>33</v>
      </c>
      <c r="B113" s="83" t="s">
        <v>321</v>
      </c>
      <c r="C113" s="84" t="s">
        <v>322</v>
      </c>
      <c r="D113" s="90" t="s">
        <v>323</v>
      </c>
      <c r="E113" s="84" t="s">
        <v>37</v>
      </c>
      <c r="F113" s="96">
        <v>5</v>
      </c>
      <c r="G113" s="94">
        <v>138.6</v>
      </c>
      <c r="H113" s="28"/>
      <c r="I113" s="28"/>
      <c r="J113" s="30">
        <v>0</v>
      </c>
      <c r="K113" s="12">
        <f t="shared" si="1"/>
        <v>0</v>
      </c>
    </row>
    <row r="114" spans="1:11" s="13" customFormat="1" ht="14.25">
      <c r="A114" s="84" t="s">
        <v>33</v>
      </c>
      <c r="B114" s="83" t="s">
        <v>324</v>
      </c>
      <c r="C114" s="84" t="s">
        <v>325</v>
      </c>
      <c r="D114" s="90" t="s">
        <v>326</v>
      </c>
      <c r="E114" s="84" t="s">
        <v>37</v>
      </c>
      <c r="F114" s="96">
        <v>40</v>
      </c>
      <c r="G114" s="94">
        <v>3.85</v>
      </c>
      <c r="H114" s="28"/>
      <c r="I114" s="28"/>
      <c r="J114" s="30">
        <v>0</v>
      </c>
      <c r="K114" s="12">
        <f t="shared" si="1"/>
        <v>0</v>
      </c>
    </row>
    <row r="115" spans="1:11" s="13" customFormat="1" ht="14.25">
      <c r="A115" s="84" t="s">
        <v>33</v>
      </c>
      <c r="B115" s="83" t="s">
        <v>327</v>
      </c>
      <c r="C115" s="84" t="s">
        <v>328</v>
      </c>
      <c r="D115" s="90" t="s">
        <v>329</v>
      </c>
      <c r="E115" s="84" t="s">
        <v>37</v>
      </c>
      <c r="F115" s="96">
        <v>50</v>
      </c>
      <c r="G115" s="94">
        <v>105.09</v>
      </c>
      <c r="H115" s="28"/>
      <c r="I115" s="28"/>
      <c r="J115" s="30">
        <v>0</v>
      </c>
      <c r="K115" s="12">
        <f t="shared" si="1"/>
        <v>0</v>
      </c>
    </row>
    <row r="116" spans="1:11" s="13" customFormat="1" ht="14.25">
      <c r="A116" s="84" t="s">
        <v>33</v>
      </c>
      <c r="B116" s="83" t="s">
        <v>330</v>
      </c>
      <c r="C116" s="84" t="s">
        <v>331</v>
      </c>
      <c r="D116" s="90" t="s">
        <v>332</v>
      </c>
      <c r="E116" s="84" t="s">
        <v>37</v>
      </c>
      <c r="F116" s="96">
        <v>40</v>
      </c>
      <c r="G116" s="94">
        <v>27.71</v>
      </c>
      <c r="H116" s="28"/>
      <c r="I116" s="28"/>
      <c r="J116" s="30">
        <v>0</v>
      </c>
      <c r="K116" s="12">
        <f t="shared" si="1"/>
        <v>0</v>
      </c>
    </row>
    <row r="117" spans="1:11" s="13" customFormat="1" ht="14.25">
      <c r="A117" s="84" t="s">
        <v>33</v>
      </c>
      <c r="B117" s="83" t="s">
        <v>333</v>
      </c>
      <c r="C117" s="84" t="s">
        <v>334</v>
      </c>
      <c r="D117" s="90" t="s">
        <v>335</v>
      </c>
      <c r="E117" s="84" t="s">
        <v>37</v>
      </c>
      <c r="F117" s="96">
        <v>30</v>
      </c>
      <c r="G117" s="94">
        <v>49.23</v>
      </c>
      <c r="H117" s="28"/>
      <c r="I117" s="28"/>
      <c r="J117" s="30">
        <v>0</v>
      </c>
      <c r="K117" s="12">
        <f t="shared" si="1"/>
        <v>0</v>
      </c>
    </row>
    <row r="118" spans="1:11" s="13" customFormat="1" ht="14.25">
      <c r="A118" s="84" t="s">
        <v>33</v>
      </c>
      <c r="B118" s="83" t="s">
        <v>336</v>
      </c>
      <c r="C118" s="84" t="s">
        <v>337</v>
      </c>
      <c r="D118" s="90" t="s">
        <v>338</v>
      </c>
      <c r="E118" s="84" t="s">
        <v>37</v>
      </c>
      <c r="F118" s="96">
        <v>30</v>
      </c>
      <c r="G118" s="94">
        <v>61.75</v>
      </c>
      <c r="H118" s="28"/>
      <c r="I118" s="28"/>
      <c r="J118" s="30">
        <v>0</v>
      </c>
      <c r="K118" s="12">
        <f t="shared" si="1"/>
        <v>0</v>
      </c>
    </row>
    <row r="119" spans="1:11" s="13" customFormat="1" ht="14.25">
      <c r="A119" s="84" t="s">
        <v>33</v>
      </c>
      <c r="B119" s="83" t="s">
        <v>339</v>
      </c>
      <c r="C119" s="84" t="s">
        <v>340</v>
      </c>
      <c r="D119" s="90" t="s">
        <v>341</v>
      </c>
      <c r="E119" s="84" t="s">
        <v>37</v>
      </c>
      <c r="F119" s="96">
        <v>5</v>
      </c>
      <c r="G119" s="94">
        <v>43.77</v>
      </c>
      <c r="H119" s="28"/>
      <c r="I119" s="28"/>
      <c r="J119" s="30">
        <v>0</v>
      </c>
      <c r="K119" s="12">
        <f t="shared" si="1"/>
        <v>0</v>
      </c>
    </row>
    <row r="120" spans="1:11" s="13" customFormat="1" ht="14.25">
      <c r="A120" s="84" t="s">
        <v>33</v>
      </c>
      <c r="B120" s="83" t="s">
        <v>342</v>
      </c>
      <c r="C120" s="84" t="s">
        <v>343</v>
      </c>
      <c r="D120" s="90" t="s">
        <v>344</v>
      </c>
      <c r="E120" s="84" t="s">
        <v>37</v>
      </c>
      <c r="F120" s="96">
        <v>5</v>
      </c>
      <c r="G120" s="94">
        <v>58.88</v>
      </c>
      <c r="H120" s="28"/>
      <c r="I120" s="28"/>
      <c r="J120" s="30">
        <v>0</v>
      </c>
      <c r="K120" s="12">
        <f t="shared" si="1"/>
        <v>0</v>
      </c>
    </row>
    <row r="121" spans="1:11" s="13" customFormat="1" ht="14.25">
      <c r="A121" s="84" t="s">
        <v>33</v>
      </c>
      <c r="B121" s="83" t="s">
        <v>345</v>
      </c>
      <c r="C121" s="84" t="s">
        <v>346</v>
      </c>
      <c r="D121" s="90" t="s">
        <v>347</v>
      </c>
      <c r="E121" s="84" t="s">
        <v>37</v>
      </c>
      <c r="F121" s="96">
        <v>5</v>
      </c>
      <c r="G121" s="94">
        <v>46.21</v>
      </c>
      <c r="H121" s="28"/>
      <c r="I121" s="28"/>
      <c r="J121" s="30">
        <v>0</v>
      </c>
      <c r="K121" s="12">
        <f t="shared" si="1"/>
        <v>0</v>
      </c>
    </row>
    <row r="122" spans="1:11" s="13" customFormat="1" ht="14.25">
      <c r="A122" s="84" t="s">
        <v>33</v>
      </c>
      <c r="B122" s="83" t="s">
        <v>348</v>
      </c>
      <c r="C122" s="84" t="s">
        <v>349</v>
      </c>
      <c r="D122" s="90" t="s">
        <v>350</v>
      </c>
      <c r="E122" s="84" t="s">
        <v>37</v>
      </c>
      <c r="F122" s="96">
        <v>5</v>
      </c>
      <c r="G122" s="94">
        <v>48</v>
      </c>
      <c r="H122" s="28"/>
      <c r="I122" s="28"/>
      <c r="J122" s="30">
        <v>0</v>
      </c>
      <c r="K122" s="12">
        <f t="shared" si="1"/>
        <v>0</v>
      </c>
    </row>
    <row r="123" spans="1:11" s="13" customFormat="1" ht="14.25">
      <c r="A123" s="84" t="s">
        <v>33</v>
      </c>
      <c r="B123" s="83" t="s">
        <v>351</v>
      </c>
      <c r="C123" s="84" t="s">
        <v>352</v>
      </c>
      <c r="D123" s="90" t="s">
        <v>353</v>
      </c>
      <c r="E123" s="84" t="s">
        <v>37</v>
      </c>
      <c r="F123" s="96">
        <v>5</v>
      </c>
      <c r="G123" s="94">
        <v>45.84</v>
      </c>
      <c r="H123" s="28"/>
      <c r="I123" s="28"/>
      <c r="J123" s="30">
        <v>0</v>
      </c>
      <c r="K123" s="12">
        <f t="shared" si="1"/>
        <v>0</v>
      </c>
    </row>
    <row r="124" spans="1:11" s="13" customFormat="1" ht="14.25">
      <c r="A124" s="84" t="s">
        <v>33</v>
      </c>
      <c r="B124" s="83" t="s">
        <v>354</v>
      </c>
      <c r="C124" s="84" t="s">
        <v>355</v>
      </c>
      <c r="D124" s="90" t="s">
        <v>356</v>
      </c>
      <c r="E124" s="84" t="s">
        <v>37</v>
      </c>
      <c r="F124" s="96">
        <v>50</v>
      </c>
      <c r="G124" s="94">
        <v>51.88</v>
      </c>
      <c r="H124" s="28"/>
      <c r="I124" s="28"/>
      <c r="J124" s="30">
        <v>0</v>
      </c>
      <c r="K124" s="12">
        <f t="shared" si="1"/>
        <v>0</v>
      </c>
    </row>
    <row r="125" spans="1:11" s="13" customFormat="1" ht="14.25">
      <c r="A125" s="84" t="s">
        <v>33</v>
      </c>
      <c r="B125" s="83" t="s">
        <v>357</v>
      </c>
      <c r="C125" s="84" t="s">
        <v>358</v>
      </c>
      <c r="D125" s="90" t="s">
        <v>359</v>
      </c>
      <c r="E125" s="84" t="s">
        <v>37</v>
      </c>
      <c r="F125" s="96">
        <v>50</v>
      </c>
      <c r="G125" s="94">
        <v>49.33</v>
      </c>
      <c r="H125" s="28"/>
      <c r="I125" s="28"/>
      <c r="J125" s="30">
        <v>0</v>
      </c>
      <c r="K125" s="12">
        <f t="shared" si="1"/>
        <v>0</v>
      </c>
    </row>
    <row r="126" spans="1:11" s="13" customFormat="1" ht="14.25">
      <c r="A126" s="84" t="s">
        <v>33</v>
      </c>
      <c r="B126" s="83" t="s">
        <v>360</v>
      </c>
      <c r="C126" s="84" t="s">
        <v>361</v>
      </c>
      <c r="D126" s="90" t="s">
        <v>362</v>
      </c>
      <c r="E126" s="84" t="s">
        <v>37</v>
      </c>
      <c r="F126" s="96">
        <v>50</v>
      </c>
      <c r="G126" s="94">
        <v>115.06</v>
      </c>
      <c r="H126" s="28"/>
      <c r="I126" s="28"/>
      <c r="J126" s="30">
        <v>0</v>
      </c>
      <c r="K126" s="12">
        <f t="shared" si="1"/>
        <v>0</v>
      </c>
    </row>
    <row r="127" spans="1:11" s="13" customFormat="1" ht="14.25">
      <c r="A127" s="84" t="s">
        <v>33</v>
      </c>
      <c r="B127" s="83" t="s">
        <v>363</v>
      </c>
      <c r="C127" s="84" t="s">
        <v>364</v>
      </c>
      <c r="D127" s="90" t="s">
        <v>365</v>
      </c>
      <c r="E127" s="84" t="s">
        <v>37</v>
      </c>
      <c r="F127" s="96">
        <v>50</v>
      </c>
      <c r="G127" s="94">
        <v>35.35</v>
      </c>
      <c r="H127" s="28"/>
      <c r="I127" s="28"/>
      <c r="J127" s="30">
        <v>0</v>
      </c>
      <c r="K127" s="12">
        <f t="shared" si="1"/>
        <v>0</v>
      </c>
    </row>
    <row r="128" spans="1:11" s="13" customFormat="1" ht="14.25">
      <c r="A128" s="84" t="s">
        <v>33</v>
      </c>
      <c r="B128" s="83" t="s">
        <v>366</v>
      </c>
      <c r="C128" s="84" t="s">
        <v>367</v>
      </c>
      <c r="D128" s="90" t="s">
        <v>368</v>
      </c>
      <c r="E128" s="84" t="s">
        <v>37</v>
      </c>
      <c r="F128" s="96">
        <v>80</v>
      </c>
      <c r="G128" s="94">
        <v>66.64</v>
      </c>
      <c r="H128" s="28"/>
      <c r="I128" s="28"/>
      <c r="J128" s="30">
        <v>0</v>
      </c>
      <c r="K128" s="12">
        <f t="shared" si="1"/>
        <v>0</v>
      </c>
    </row>
    <row r="129" spans="1:11" s="13" customFormat="1" ht="14.25">
      <c r="A129" s="84" t="s">
        <v>33</v>
      </c>
      <c r="B129" s="83" t="s">
        <v>369</v>
      </c>
      <c r="C129" s="84" t="s">
        <v>370</v>
      </c>
      <c r="D129" s="90" t="s">
        <v>371</v>
      </c>
      <c r="E129" s="84" t="s">
        <v>37</v>
      </c>
      <c r="F129" s="96">
        <v>50</v>
      </c>
      <c r="G129" s="94">
        <v>21.46</v>
      </c>
      <c r="H129" s="28"/>
      <c r="I129" s="28"/>
      <c r="J129" s="30">
        <v>0</v>
      </c>
      <c r="K129" s="12">
        <f t="shared" si="1"/>
        <v>0</v>
      </c>
    </row>
    <row r="130" spans="1:11" s="13" customFormat="1" ht="14.25">
      <c r="A130" s="84" t="s">
        <v>33</v>
      </c>
      <c r="B130" s="83" t="s">
        <v>372</v>
      </c>
      <c r="C130" s="84" t="s">
        <v>373</v>
      </c>
      <c r="D130" s="90" t="s">
        <v>374</v>
      </c>
      <c r="E130" s="84" t="s">
        <v>37</v>
      </c>
      <c r="F130" s="96">
        <v>50</v>
      </c>
      <c r="G130" s="94">
        <v>21.53</v>
      </c>
      <c r="H130" s="28"/>
      <c r="I130" s="28"/>
      <c r="J130" s="30">
        <v>0</v>
      </c>
      <c r="K130" s="12">
        <f t="shared" si="1"/>
        <v>0</v>
      </c>
    </row>
    <row r="131" spans="1:11" s="13" customFormat="1" ht="14.25">
      <c r="A131" s="84" t="s">
        <v>33</v>
      </c>
      <c r="B131" s="83" t="s">
        <v>375</v>
      </c>
      <c r="C131" s="84" t="s">
        <v>376</v>
      </c>
      <c r="D131" s="90" t="s">
        <v>377</v>
      </c>
      <c r="E131" s="84" t="s">
        <v>37</v>
      </c>
      <c r="F131" s="96">
        <v>100</v>
      </c>
      <c r="G131" s="94">
        <v>21.28</v>
      </c>
      <c r="H131" s="28"/>
      <c r="I131" s="28"/>
      <c r="J131" s="30">
        <v>0</v>
      </c>
      <c r="K131" s="12">
        <f t="shared" si="1"/>
        <v>0</v>
      </c>
    </row>
    <row r="132" spans="1:11" s="13" customFormat="1" ht="14.25">
      <c r="A132" s="84" t="s">
        <v>33</v>
      </c>
      <c r="B132" s="83" t="s">
        <v>378</v>
      </c>
      <c r="C132" s="84" t="s">
        <v>379</v>
      </c>
      <c r="D132" s="90" t="s">
        <v>380</v>
      </c>
      <c r="E132" s="84" t="s">
        <v>37</v>
      </c>
      <c r="F132" s="96">
        <v>300</v>
      </c>
      <c r="G132" s="94">
        <v>71.9</v>
      </c>
      <c r="H132" s="28"/>
      <c r="I132" s="28"/>
      <c r="J132" s="30">
        <v>0</v>
      </c>
      <c r="K132" s="12">
        <f t="shared" si="1"/>
        <v>0</v>
      </c>
    </row>
    <row r="133" spans="1:11" s="13" customFormat="1" ht="14.25">
      <c r="A133" s="84" t="s">
        <v>33</v>
      </c>
      <c r="B133" s="83" t="s">
        <v>381</v>
      </c>
      <c r="C133" s="84" t="s">
        <v>382</v>
      </c>
      <c r="D133" s="90" t="s">
        <v>383</v>
      </c>
      <c r="E133" s="84" t="s">
        <v>37</v>
      </c>
      <c r="F133" s="96">
        <v>20</v>
      </c>
      <c r="G133" s="94">
        <v>28.63</v>
      </c>
      <c r="H133" s="28"/>
      <c r="I133" s="28"/>
      <c r="J133" s="30">
        <v>0</v>
      </c>
      <c r="K133" s="12">
        <f t="shared" si="1"/>
        <v>0</v>
      </c>
    </row>
    <row r="134" spans="1:11" s="13" customFormat="1" ht="14.25">
      <c r="A134" s="84" t="s">
        <v>33</v>
      </c>
      <c r="B134" s="83" t="s">
        <v>384</v>
      </c>
      <c r="C134" s="84" t="s">
        <v>385</v>
      </c>
      <c r="D134" s="90" t="s">
        <v>386</v>
      </c>
      <c r="E134" s="84" t="s">
        <v>37</v>
      </c>
      <c r="F134" s="96">
        <v>20</v>
      </c>
      <c r="G134" s="94">
        <v>163.2</v>
      </c>
      <c r="H134" s="28"/>
      <c r="I134" s="28"/>
      <c r="J134" s="30">
        <v>0</v>
      </c>
      <c r="K134" s="12">
        <f t="shared" si="1"/>
        <v>0</v>
      </c>
    </row>
    <row r="135" spans="1:11" s="13" customFormat="1" ht="14.25">
      <c r="A135" s="84" t="s">
        <v>33</v>
      </c>
      <c r="B135" s="83" t="s">
        <v>387</v>
      </c>
      <c r="C135" s="84" t="s">
        <v>388</v>
      </c>
      <c r="D135" s="90" t="s">
        <v>389</v>
      </c>
      <c r="E135" s="84" t="s">
        <v>37</v>
      </c>
      <c r="F135" s="96">
        <v>20</v>
      </c>
      <c r="G135" s="94">
        <v>69.73</v>
      </c>
      <c r="H135" s="28"/>
      <c r="I135" s="28"/>
      <c r="J135" s="30">
        <v>0</v>
      </c>
      <c r="K135" s="12">
        <f t="shared" si="1"/>
        <v>0</v>
      </c>
    </row>
    <row r="136" spans="1:11" s="13" customFormat="1" ht="14.25">
      <c r="A136" s="89" t="s">
        <v>17</v>
      </c>
      <c r="B136" s="14"/>
      <c r="C136" s="14"/>
      <c r="D136" s="15"/>
      <c r="E136" s="16"/>
      <c r="F136" s="17"/>
      <c r="G136" s="17"/>
      <c r="H136" s="28"/>
      <c r="I136" s="28"/>
      <c r="J136" s="97">
        <f>SUM(K18:K135)</f>
        <v>0</v>
      </c>
      <c r="K136" s="12">
        <f t="shared" si="1"/>
        <v>0</v>
      </c>
    </row>
    <row r="138" spans="1:11" s="13" customFormat="1" ht="79.5" customHeight="1">
      <c r="A138" s="86" t="s">
        <v>390</v>
      </c>
      <c r="B138" s="14"/>
      <c r="C138" s="14"/>
      <c r="D138" s="15"/>
      <c r="E138" s="16"/>
      <c r="F138" s="17"/>
      <c r="G138" s="17"/>
      <c r="H138" s="28"/>
      <c r="I138" s="87" t="s">
        <v>392</v>
      </c>
      <c r="J138" s="30">
        <v>0</v>
      </c>
      <c r="K138" s="12">
        <f t="shared" si="1"/>
        <v>0</v>
      </c>
    </row>
    <row r="139" spans="1:11" s="13" customFormat="1" ht="30" customHeight="1">
      <c r="A139" s="87" t="s">
        <v>391</v>
      </c>
      <c r="B139" s="14"/>
      <c r="C139" s="14"/>
      <c r="D139" s="15"/>
      <c r="E139" s="16"/>
      <c r="F139" s="17"/>
      <c r="G139" s="17"/>
      <c r="H139" s="28"/>
      <c r="I139" s="28"/>
      <c r="J139" s="30">
        <v>0</v>
      </c>
      <c r="K139" s="12">
        <f t="shared" si="1"/>
        <v>0</v>
      </c>
    </row>
  </sheetData>
  <sheetProtection/>
  <mergeCells count="50">
    <mergeCell ref="A4:D4"/>
    <mergeCell ref="A3:D3"/>
    <mergeCell ref="A10:G10"/>
    <mergeCell ref="A14:D14"/>
    <mergeCell ref="I3:K3"/>
    <mergeCell ref="I4:K4"/>
    <mergeCell ref="E3:H3"/>
    <mergeCell ref="E4:H4"/>
    <mergeCell ref="E11:F11"/>
    <mergeCell ref="J7:K7"/>
    <mergeCell ref="H7:I7"/>
    <mergeCell ref="H8:I8"/>
    <mergeCell ref="A7:G7"/>
    <mergeCell ref="A8:G8"/>
    <mergeCell ref="H9:K9"/>
    <mergeCell ref="H10:K10"/>
    <mergeCell ref="A9:G9"/>
    <mergeCell ref="J8:K8"/>
    <mergeCell ref="H14:K14"/>
    <mergeCell ref="H13:K13"/>
    <mergeCell ref="G11:H11"/>
    <mergeCell ref="G12:H12"/>
    <mergeCell ref="I11:K11"/>
    <mergeCell ref="I12:K12"/>
    <mergeCell ref="E13:G13"/>
    <mergeCell ref="I16:I17"/>
    <mergeCell ref="F16:F17"/>
    <mergeCell ref="H16:H17"/>
    <mergeCell ref="A5:K5"/>
    <mergeCell ref="A1:K1"/>
    <mergeCell ref="A2:K2"/>
    <mergeCell ref="A12:D12"/>
    <mergeCell ref="E12:F12"/>
    <mergeCell ref="A13:D13"/>
    <mergeCell ref="E14:G14"/>
    <mergeCell ref="A16:A17"/>
    <mergeCell ref="E16:E17"/>
    <mergeCell ref="G16:G17"/>
    <mergeCell ref="A6:K6"/>
    <mergeCell ref="A11:D11"/>
    <mergeCell ref="J16:J17"/>
    <mergeCell ref="K16:K17"/>
    <mergeCell ref="B16:B17"/>
    <mergeCell ref="C16:C17"/>
    <mergeCell ref="D16:D17"/>
    <mergeCell ref="A136:I136"/>
    <mergeCell ref="J136:K136"/>
    <mergeCell ref="A138:H138"/>
    <mergeCell ref="I138:K139"/>
    <mergeCell ref="A139:H139"/>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2018-12-03T18:26:08Z</cp:lastPrinted>
  <dcterms:created xsi:type="dcterms:W3CDTF">2012-11-22T09:25:45Z</dcterms:created>
  <dcterms:modified xsi:type="dcterms:W3CDTF">2018-12-04T00:15:25Z</dcterms:modified>
  <cp:category/>
  <cp:version/>
  <cp:contentType/>
  <cp:contentStatus/>
</cp:coreProperties>
</file>