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<sst xmlns="http://schemas.openxmlformats.org/spreadsheetml/2006/main" count="125" uniqueCount="92">
  <si>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</si>
  <si>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</si>
  <si>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</si>
  <si>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</si>
  <si>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</si>
  <si>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</si>
  <si>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</si>
  <si>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</si>
  <si>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</si>
  <si>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</si>
  <si>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</si>
  <si>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</si>
  <si>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</si>
  <si>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</si>
  <si>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</si>
  <si>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</si>
  <si>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</si>
  <si>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</si>
  <si>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</si>
  <si>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</si>
  <si>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</si>
  <si>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</si>
  <si>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</si>
  <si>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</si>
  <si>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</si>
  <si>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</si>
  <si>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</si>
  <si>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</si>
  <si>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0320/2022   -   PREGÃO Nº 0088/2022</t>
  </si>
  <si>
    <t>MENOR PREÇO POR ITEM</t>
  </si>
  <si>
    <t>O OBJETO DA PRESENTE LICITAÇÃO É A SELEÇÃO DA PROPOSTA MAIS VANTAJOSA PARA A ADMINISTRAÇÃO PÚBLICA, OBJETIVANDO O REGISTRO DE PREÇOS PARA LOCAÇÃO DE ESTRUTURAS PARA EVENTOS, VISANDO ATENDER AS AÇÕES DA PREFEITURA MUNICIPAL DE MUNDO NOVO - MS, CONFORME ESPECIFICAÇÕES, EXIGÊNCIAS E QUANTIDADES DESCRITAS NO TERMO DE REFERÊNCIA DO EDITAL.</t>
  </si>
  <si>
    <t>0001</t>
  </si>
  <si>
    <t>1</t>
  </si>
  <si>
    <t>47050</t>
  </si>
  <si>
    <t>LOCAÇÃO DE BANHEIROS QUÍMICOS PORTÁTEIS, MANUNTENÇÃO DA LIMPEZA, SUCÇÃO E MATERIAL NECESSÁRIO. OBS.: INCLUSO NO VALOR: TÉCNICO RESPONSÁVEL, CARREGADORES, TRANSPORTE, MONTAGEM, DESMONTAGEM, ALIMENTAÇÃO E HOSPEDAGEM DA EQUIPE. EQUIPAMENTO DEVE ESTAR MONTADO E FUNCIONANDO PERFEITAMENTE ATÉ 12 HORAS ANTES DO EVENTO INICIAR.</t>
  </si>
  <si>
    <t>D</t>
  </si>
  <si>
    <t>2</t>
  </si>
  <si>
    <t>47049</t>
  </si>
  <si>
    <t>LOCAÇÃO DE CADEIRAS AVULSAS  EM PLASTICO RESISTENTE NA COR BRANCO OU AMARELA. OBSERVAÇÃO: INCLUSO NO VALOR: TÉCNICO RESPONSÁVEL, CARREGADORES, TRANSPORTE, MONTAGEM, DESMONTAGEM, ALIMENTAÇÃO E HOSPEDAGEM DA EQUIPE. EQUIPAMENTO DEVE ESTAR MONTADO E FUNCIONANDO PERFEITAMENTE ATÉ 12 HORAS ANTES DO EVENTO INICIAR.</t>
  </si>
  <si>
    <t>3</t>
  </si>
  <si>
    <t>47046</t>
  </si>
  <si>
    <t>LOCAÇÃO DE FECHAMENTO LATERAL DE TENDA ABERTA, PELO PERÍODO DE 03 DIAS, COM MONTAGEM E DESMONTAGEM DE FRECHAMENTO DE TENDA ABERTA, COM LARGURA DE 10M E ALTUR DE 3.00 EM LONA VINÍLICA COR BRANCA.</t>
  </si>
  <si>
    <t>UN</t>
  </si>
  <si>
    <t>4</t>
  </si>
  <si>
    <t>47047</t>
  </si>
  <si>
    <t>LOCAÇÃO DE FECHAMENTO LATERAL DE TENDA ABERTA, PELO PERÍODO DE 03 DIAS, COM MONTAGEM E DESMONTAGEM DE FRECHAMENTO DE TENDA ABERTA, COM LARGURA DE 5M E ALTUR DE 2.60 EM LONA VINÍLICA COR BRANCA.</t>
  </si>
  <si>
    <t>5</t>
  </si>
  <si>
    <t>47052</t>
  </si>
  <si>
    <t>LOCAÇÃO DE GRADEADO PARA ISOLAMENTO DE RUAS, PELO PERÍODO DE 03 DIAS. AS GRADES DEVERÃO MEDIR NO MÍNIMO 1.10M DE ALTURA POR 3M DE COMPRIMENTO. OBSERVAÇÃO: INCLUSO NO VALOR: TÉCNICO RESPONSÁVEL, CARREGADORES, TRANSPORTE, MONTAGEM, DESMONTAGEM, ALIMENTAÇÃO E HOSPEDAGEM DA EQUIPE. EQUIPAMENTO DEVE ESTAR MONTADO E FUNCIONANDO PERFEITAMENTE ATÉ 12 HORAS ANTES DO EVENTO INICIAR.</t>
  </si>
  <si>
    <t>M</t>
  </si>
  <si>
    <t>6</t>
  </si>
  <si>
    <t>47040</t>
  </si>
  <si>
    <t>LOCAÇÃO DE ILUMINAÇÃO PEQUENO PORTE, CONTENDO ESTRUTURA (SEMELHANTE OU SUPERIOR): COM 08 MIVING DELUXE OU SIMILAR (BEAN 200- 300- 7R). 04 BRUT COM NO MÍNIMO 04 LÂMPADAS CADA UM, MINIMO DE 25 PONTOS DE CANHÃO DE PAR DE LED 3W 54 LED RGW/AMBAR, NO MINIMO 08 CANHÕES PAR MIL, NO MINIMO 02 STROBO DE 1500W DMX, NO MINIMO 02 CANHÃO ELIPSOIDAL, MESA DE LUZ AVOLITES PEARL 2010 WEINAS OU SIMILAR COM NO MINIMO 04 CANAIS, NO MINIMO 01 MÁQUINA DE FUMAÇA DE 3000W DMX. OBS: DISPONIBILIZAR EQUIPE TREINADA PARA INSTALAÇÃO, OPERAÇÃO E ACOMPANHAMENTO TÉCNICO RESPONSÁVEL. A MONTAGEM, DESMONTAGEM, TRANSPORTE DE IDA E VOLTA DOS EQUIPAMENTOS E FUNCIONÁRIOSEM GERAL, ASSIM COMO ALIMENTAÇÃO E HOSPEDAGEM DE TODOS OS FUNCIONÁRIOS CONTRATADOS PARA TODOS OS DIAS DE EVENTO, OU OUTRAS EVENTUAIS DESPESAS, SERÃO DE INTEIRA RESPONSABILIDADE DA EMPRESA. EQUIPAMENTO DEVE ESTAR MONTADO E FUNCIONANDO PERFEITAMENTE ATE 24 HORAS ANTES DO EVENTO INICIAR OU CONFORME PROGRAMAÇÃO DA ADMINISTRAÇÃO MUNICIPAL.</t>
  </si>
  <si>
    <t>7</t>
  </si>
  <si>
    <t>47048</t>
  </si>
  <si>
    <t>LOCAÇÃO DE MÓDULOS DE ARQUIBANCADAS COM 06 (SEIS) DEGRAUS COM ASSENTOS DE 0,71CM DE LARGURA E PASSARELA COM 1,42M DE LARGURA NO INÍCIO DO PRIMEIRO PISO, TENDO NO MÍNIMO 1,20 METROS DO NÍVEL DO CHÃO, E COM ESCADAS DE ACESSO - ESTRUTURA CONFORME NORMAS EXIGIDAS PELO CORPO DE BOMBEIROS DO ESTADO DE MS.  INCLUSO NO VALOR: TÉCNICO RESPONSÁVEL, CARREGADORES, TRANSPORTE, MONTAGEM, DESMONTAGEM, ALIMENTAÇÃO E HOSPEDAGEM DA EQUIPE. EQUIPAMENTO DEVE ESTAR MONTADO E FUNCIONANDO PERFEITAMENTE ATÉ 12 HORAS ANTES DO EVENTO INICIAR.</t>
  </si>
  <si>
    <t>8</t>
  </si>
  <si>
    <t>47054</t>
  </si>
  <si>
    <t>LOCAÇÃO DE PALCO 12MX08M, PELO PERÍODO DE 03 DIAS, MONTADO, EM ALUMÍNIO,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t>
  </si>
  <si>
    <t>9</t>
  </si>
  <si>
    <t>47055</t>
  </si>
  <si>
    <t>LOCAÇÃO DE PALCO 16MX14M, PELO PERÍODO DE 03 DIAS, MONTADO, EM ALUMÍNIO,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t>
  </si>
  <si>
    <t>10</t>
  </si>
  <si>
    <t>47042</t>
  </si>
  <si>
    <t>LOCAÇÃO DE PALCO PIRAMIDAL 05MX05M, PELO PERÍODO DE 03 DIAS, MONTADO,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 (OU 48H, DEPENDENDO DO EVENTO).</t>
  </si>
  <si>
    <t>11</t>
  </si>
  <si>
    <t>47053</t>
  </si>
  <si>
    <t>LOCAÇÃO DE PALCO PIRAMIDAL 10MX06,60M, PELO PERÍODO DE 03 DIAS, MONTADO, COM COBERTURA EM LONA ANTI CHAMAS NA COR BRANCA, ESCADA DE ACESSO, RAMPA PARA ACESSIBILIDADE, LUZES DE EMERGENCIA, SINALIZAÇÃO ANTI PÂNICO, FECHAMENTOS LATERAIS PARA DIAS CHUVOSOS E ART ASSINADAS E QUITADAS. OBSERVAÇÃO: INCLUSO NO VALOR: TÉCNICO RESPONSÁVEL, CARREGADORES, TRANSPORTE, MONTAGEM, DESMONTAGEM, ALIMENTAÇÃO E HOSPEDAGEM DA EQUIPE. EQUIPAMENTO DEVE ESTAR MONTADO E FUNCIONANDO PERFEITAMENTE 24 HORAS ANTES DO EVENTO INICIAR (OU 48H, DEPENDENDO DO EVENTO).</t>
  </si>
  <si>
    <t>12</t>
  </si>
  <si>
    <t>47051</t>
  </si>
  <si>
    <t>LOCAÇÃO DE SANITÁRIOS QUÍMICOS PORTÁTEIS PNE (COM: CORRIMÃO, PORTA PAPEL HIGIÊNICO, GRADES DE VENTILAÇÃO, DUTO DE RESPIRO, RAMPA DE ACESSO),MANUNTENÇÃO DA LIMPEZA, SUCÇÃO E MATERIAL NECESSÁRIO. OBS.: INCLUSO NO VALOR: TÉCNICO RESPONSÁVEL, CARREGADORES, TRANSPORTE, MONTAGEM, DESMONTAGEM, ALIMENTAÇÃO E HOSPEDAGEM DA EQUIPE. EQUIPAMENTO DEVE ESTAR MONTADO E FUNCIONANDO PERFEITAMENTE ATÉ 12 HORAS ANTES DO EVENTO INICIAR.</t>
  </si>
  <si>
    <t>13</t>
  </si>
  <si>
    <t>47038</t>
  </si>
  <si>
    <t>LOCAÇÃO DE SISTEMA DE SOM PEQUENO PORTE PARA AR LIVRE, CONTENDO ESTRUTURA (SEMELHANTE OU SUPERIOR): 04 CAIXAS 2 VIAS LINE COM 1100 WTS RMS CADA; 04 CAIXAS DE GRAVE COM 1900 WTS RMS CADA; 06 RETORNOS COM 400 WTS RMS CADA; 01 MESA DIGITAL COM 32 CANAIS E 16 AUXILIARES; 10 PEDESTAIS; 15 MICROFONES PARA MICROFONAÇÃO DE INSTRUMENTOS VARIADOS; 01 CORPO DE BATERIA; CUBOS PARA GUITARRA E CONTRABAIXO, DIRETBOX, 01 EQUALIZADOR 31 BANDAS; 02 MICROFONES SEM FIO; 08 MICROFONES COM FIO, 10 DIRECT BOXES; 01 PROCESSOR DIGITAL 6 VIAS; 02 EQUALIZADORES 31 BANDAS; AMPLIFICADORES DE POTÊNCIA COMPATÍVEL COM AS CAIXA DE SOM; DEMAIS EQUIPAMENTOS E CABEAMENTOS NECESSÁRIOS; 01 NOTEBOOK; INCLUSO NO VALOR: TÉCNICO E EQUIPE RESPONSÁVEL, CARREGADORES, TRANSPORTE, MONTAGEM, DESMONTAGEM, ALIMENTAÇÃO E HOSPEDAGEM DA EQUIPE. EQUIPAMENTO DEVE ESTAR MONTADO E FUNCIONANDO PERFEITAMENTE 08 HORAS ANTES DO EVENTO INICIAR.</t>
  </si>
  <si>
    <t>14</t>
  </si>
  <si>
    <t>47039</t>
  </si>
  <si>
    <t>LOCAÇÃO DE SOM E ILUMINAÇÃO DE MÉDIO PORTE, PARA AR LIVRE, CONTENDO ESTRUTURA (SEMELHANTE OU SUPERIOR): COM 8 DB TECHNOLOGIES CAIXA LINE ARRAY DVA ATIVA 400RMS CADA; 4 CAIXA RETORNO D.A.S AUDIO ALTEA 12P ATIVO 800 RMS; 2 DB TECHNOLOGIES SUB DVA MS12 12P ATIVOS 900 RMS; 4 DB TECHNOLOGIES SUB GRAVE DVA S20DP 18X2 200W; 1 MESA DIGITAL ALLEN&amp;HEATH QU-32 1=DBX DRIE RACK PA+; 1 HARTKE AMPLI LH-5210 500RMS + GABINET HY-DRIVE 115 500RMS; 1 KIT MIC PARA BATERIA AKG 7MIC; 1 MULTICABO STAGEBOX 28CH 30MT; 1 BATERIA PDP DW SEM PRATOS; 2 MICROFONES SEM FIO UHF WMS40; 6 MICROFONES COM FIO; 6 PEDESTAL GIRAFA PARA MICROFONE; 40 METROS DE TRELIÇCA Q25 ALUMINIO 40MT+SLIVE+BASE; 4 MOVING DELUXE BEAN200-5R; 2 MINI MUVING DUAS CABEÇA 10W RGBW; 8 PONTO CANHÃO PAR LED 3W 54LED RGBW/AMBAR; 2 MINI BRUT 4X100W LED DMX; 1 MAQUINA DE FUMAÇA 300W DMX; 1 MAIN POWER TRIFASICO DE 12.000W 220V’ 110V. AMPLIFICADORES DE POTÊNCIA COMPATÍVEL COM AS CAIXA DE SOM; DEMAIS EQUIPAMENTOS E CABEAMENTOS NECESSÁRIOS; 01 NOTEBOOK; INCLUSO NO VALOR: TÉCNICO E EQUIPE RESPONSÁVEL, CARREGADORES, TRANSPORTE, MONTAGEM, DESMONTAGEM, ALIMENTAÇÃO E HOSPEDAGEM DA EQUIPE. EQUIPAMENTO DEVE ESTAR MONTADO E FUNCIONANDO PERFEITAMENTE 08 HORAS ANTES DO EVENTO INICIAR.</t>
  </si>
  <si>
    <t>15</t>
  </si>
  <si>
    <t>47043</t>
  </si>
  <si>
    <t>LOCAÇÃO DE TENDA NO TAMANHO 03 X 03M, PELO PERÍODO DE 03 DIAS, PÉ DIREITO DE 2,10 A 3,00M,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OBSERVAÇÃO: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</si>
  <si>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16</t>
  </si>
  <si>
    <t>47044</t>
  </si>
  <si>
    <t>LOCAÇÃO DE TENDA NO TAMANHO 05 X 05M, PELO PERÍODO DE 03 DIAS, PÉ DIREITO DE 2,40 A 4,00M,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</si>
  <si>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17</t>
  </si>
  <si>
    <t>47045</t>
  </si>
  <si>
    <t>LOCAÇÃO DE TENDA NO TAMANHO 10 X 10M, PELO PERÍODO DE 03 DIAS, PÉ DIREITO DE 2,80 A 5,00M, COM COBERTURA EM LONA AUTO-EXTINGUÍVEL / ANTI-CHAMA (NÃO PROPAGA CHAMAS – NA COR BRANCA), EM ESTILO PIRÂMIDE, COM CALHA PARA ESCORRIMENTO DE ÁGUA, DEVERÃO AINDA, ESTAR EM BOM ESTADO DE CONSERVAÇÃO, NÃO SENDO ACEITOS MATERIAIS RASGADOS, MANCHADOS OU SUJOS., ART ASSINADA E QUITADA, OBEDECENDO AS NORMAS DE SEGURANÇA DOS ÓRGÃOS COMPETENTES. OBS.: A EMPRESA DEVERÁ DISPONIBILIZAR EQUIPE TREINADA PARA INSTALAÇÃO, MONTAGEM, DESMONTAGEM, TRANSPORTE DOS EQUIPAMENTOS E DOS FUNCIONÁRIOS EM GERAL, ASSIM COMO ALIMENTAÇÃO E HOSPEDAGEM DA EQUIPE OU OUTRAS EVENTUAIS DESPESAS, SERÃO DE INTEIRA RESPONSABILIDADE DA EMPRESA. O EQUIPAMENTO DEVE ESTAR MONTADO E FUNCIONANDO PERFEITAMENTE ATÉ 24 HORAS ANTES DO EVENTO INICIAR (OU 48H, DEPENDENDO DO EVENTO), OU CONFORME PROGRAMAÇÃO DA SECRETARIA OU DEPARTAMENTO RESPONSÁVEL.</t>
  </si>
  <si>
    <t>18</t>
  </si>
  <si>
    <t>47041</t>
  </si>
  <si>
    <t>LOCAÇÃO, MONTAGEM E DESMONTAGEM DE  CAMARIM, PELO PERÍODO DE 03 DIAS, PARA ATENDER AO PALCO. CAMARIM COM FECHAMENTO EM LONA, MEDINDO 5X5 METROS, COM INSTALAÇÃO ELÉTRICA COMPOSTA DE LÂMPADAS, TOMADAS 110 V E 220 V, COBERTURA EM TENDA 05X05M E FECHAMENTO LATERAL NA COR BRANCA LONA ANTI-CHAMA, PISO EM MADEIRA TIPO DECK. INCLUSO NO VALOR: TÉCNICO RESPONSÁVEL, CARREGADORES, TRANSPORTE, MONTAGEM, DESMONTAGEM, ALIMENTAÇÃO E HOSPEDAGEM DA EQUIPE. EQUIPAMENTO DEVE ESTAR MONTADO E FUNCIONANDO PERFEITAMENTE ATÉ 12 HORAS ANTES DO EVENTO INICIAR.</t>
  </si>
  <si>
    <t>Declaro que examinei, conheço e me submeto a todas as condições contidas no Edital da presente Licitação modalidade PREGÃO PRESENCIAL Nº 0088/2022,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</si>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</sst>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125</v>
      </c>
      <c r="G21" s="91">
        <v>304.98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14.4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100</v>
      </c>
      <c r="G23" s="91">
        <v>97.25</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100</v>
      </c>
      <c r="G24" s="91">
        <v>73.16</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2000</v>
      </c>
      <c r="G25" s="91">
        <v>29</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8</v>
      </c>
      <c r="G26" s="91">
        <v>3307.43</v>
      </c>
      <c r="H26" s="22"/>
      <c r="I26" s="89">
        <v>0</v>
      </c>
      <c r="J26" s="24">
        <f t="shared" si="0"/>
        <v>0</v>
      </c>
      <c r="K26" s="25"/>
      <c r="L26" s="25"/>
      <c r="M26" s="25"/>
      <c r="N26" s="25"/>
      <c r="O26" s="33"/>
    </row>
    <row r="27" spans="1:15" s="26" customFormat="1" ht="14.25">
      <c r="A27" s="79" t="s">
        <v>31</v>
      </c>
      <c r="B27" s="79" t="s">
        <v>53</v>
      </c>
      <c r="C27" s="79" t="s">
        <v>54</v>
      </c>
      <c r="D27" s="85" t="s">
        <v>55</v>
      </c>
      <c r="E27" s="79" t="s">
        <v>49</v>
      </c>
      <c r="F27" s="93">
        <v>30</v>
      </c>
      <c r="G27" s="91">
        <v>713.33</v>
      </c>
      <c r="H27" s="22"/>
      <c r="I27" s="89">
        <v>0</v>
      </c>
      <c r="J27" s="24">
        <f t="shared" si="0"/>
        <v>0</v>
      </c>
      <c r="K27" s="34"/>
      <c r="L27" s="31"/>
      <c r="M27" s="34"/>
      <c r="N27" s="34"/>
      <c r="O27" s="34"/>
    </row>
    <row r="28" spans="1:14" s="26" customFormat="1" ht="14.25">
      <c r="A28" s="79" t="s">
        <v>31</v>
      </c>
      <c r="B28" s="79" t="s">
        <v>56</v>
      </c>
      <c r="C28" s="79" t="s">
        <v>57</v>
      </c>
      <c r="D28" s="85" t="s">
        <v>58</v>
      </c>
      <c r="E28" s="79" t="s">
        <v>42</v>
      </c>
      <c r="F28" s="93">
        <v>2</v>
      </c>
      <c r="G28" s="91">
        <v>9753.25</v>
      </c>
      <c r="H28" s="22"/>
      <c r="I28" s="89">
        <v>0</v>
      </c>
      <c r="J28" s="24">
        <f t="shared" si="0"/>
        <v>0</v>
      </c>
      <c r="K28" s="35"/>
      <c r="L28" s="36"/>
      <c r="M28" s="35"/>
      <c r="N28" s="35"/>
    </row>
    <row r="29" spans="1:14" s="26" customFormat="1" ht="14.25">
      <c r="A29" s="79" t="s">
        <v>31</v>
      </c>
      <c r="B29" s="79" t="s">
        <v>59</v>
      </c>
      <c r="C29" s="79" t="s">
        <v>60</v>
      </c>
      <c r="D29" s="85" t="s">
        <v>61</v>
      </c>
      <c r="E29" s="79" t="s">
        <v>42</v>
      </c>
      <c r="F29" s="93">
        <v>2</v>
      </c>
      <c r="G29" s="91">
        <v>14700</v>
      </c>
      <c r="H29" s="22"/>
      <c r="I29" s="89">
        <v>0</v>
      </c>
      <c r="J29" s="24">
        <f t="shared" si="0"/>
        <v>0</v>
      </c>
      <c r="K29" s="35"/>
      <c r="L29" s="36"/>
      <c r="M29" s="35"/>
      <c r="N29" s="35"/>
    </row>
    <row r="30" spans="1:14" s="26" customFormat="1" ht="14.25">
      <c r="A30" s="79" t="s">
        <v>31</v>
      </c>
      <c r="B30" s="79" t="s">
        <v>62</v>
      </c>
      <c r="C30" s="79" t="s">
        <v>63</v>
      </c>
      <c r="D30" s="85" t="s">
        <v>64</v>
      </c>
      <c r="E30" s="79" t="s">
        <v>42</v>
      </c>
      <c r="F30" s="93">
        <v>4</v>
      </c>
      <c r="G30" s="91">
        <v>2162.67</v>
      </c>
      <c r="H30" s="22"/>
      <c r="I30" s="89">
        <v>0</v>
      </c>
      <c r="J30" s="24">
        <f t="shared" si="0"/>
        <v>0</v>
      </c>
      <c r="K30" s="35"/>
      <c r="L30" s="36"/>
      <c r="M30" s="35"/>
      <c r="N30" s="35"/>
    </row>
    <row r="31" spans="1:14" s="26" customFormat="1" ht="14.25">
      <c r="A31" s="79" t="s">
        <v>31</v>
      </c>
      <c r="B31" s="79" t="s">
        <v>65</v>
      </c>
      <c r="C31" s="79" t="s">
        <v>66</v>
      </c>
      <c r="D31" s="85" t="s">
        <v>67</v>
      </c>
      <c r="E31" s="79" t="s">
        <v>42</v>
      </c>
      <c r="F31" s="93">
        <v>4</v>
      </c>
      <c r="G31" s="91">
        <v>6989.51</v>
      </c>
      <c r="H31" s="22"/>
      <c r="I31" s="89">
        <v>0</v>
      </c>
      <c r="J31" s="24">
        <f t="shared" si="0"/>
        <v>0</v>
      </c>
      <c r="K31" s="35"/>
      <c r="L31" s="36"/>
      <c r="M31" s="35"/>
      <c r="N31" s="35"/>
    </row>
    <row r="32" spans="1:14" s="26" customFormat="1" ht="14.25">
      <c r="A32" s="79" t="s">
        <v>31</v>
      </c>
      <c r="B32" s="79" t="s">
        <v>68</v>
      </c>
      <c r="C32" s="79" t="s">
        <v>69</v>
      </c>
      <c r="D32" s="85" t="s">
        <v>70</v>
      </c>
      <c r="E32" s="79" t="s">
        <v>35</v>
      </c>
      <c r="F32" s="93">
        <v>12</v>
      </c>
      <c r="G32" s="91">
        <v>499.68</v>
      </c>
      <c r="H32" s="22"/>
      <c r="I32" s="89">
        <v>0</v>
      </c>
      <c r="J32" s="24">
        <f t="shared" si="0"/>
        <v>0</v>
      </c>
      <c r="K32" s="35"/>
      <c r="L32" s="36"/>
      <c r="M32" s="35"/>
      <c r="N32" s="35"/>
    </row>
    <row r="33" spans="1:14" s="26" customFormat="1" ht="14.25">
      <c r="A33" s="79" t="s">
        <v>31</v>
      </c>
      <c r="B33" s="79" t="s">
        <v>71</v>
      </c>
      <c r="C33" s="79" t="s">
        <v>72</v>
      </c>
      <c r="D33" s="85" t="s">
        <v>73</v>
      </c>
      <c r="E33" s="79" t="s">
        <v>35</v>
      </c>
      <c r="F33" s="93">
        <v>12</v>
      </c>
      <c r="G33" s="91">
        <v>4034.75</v>
      </c>
      <c r="H33" s="22"/>
      <c r="I33" s="89">
        <v>0</v>
      </c>
      <c r="J33" s="24">
        <f t="shared" si="0"/>
        <v>0</v>
      </c>
      <c r="K33" s="35"/>
      <c r="L33" s="36"/>
      <c r="M33" s="35"/>
      <c r="N33" s="35"/>
    </row>
    <row r="34" spans="1:14" s="26" customFormat="1" ht="14.25">
      <c r="A34" s="79" t="s">
        <v>31</v>
      </c>
      <c r="B34" s="79" t="s">
        <v>74</v>
      </c>
      <c r="C34" s="79" t="s">
        <v>75</v>
      </c>
      <c r="D34" s="85" t="s">
        <v>76</v>
      </c>
      <c r="E34" s="79" t="s">
        <v>35</v>
      </c>
      <c r="F34" s="93">
        <v>10</v>
      </c>
      <c r="G34" s="91">
        <v>5891.32</v>
      </c>
      <c r="H34" s="22"/>
      <c r="I34" s="89">
        <v>0</v>
      </c>
      <c r="J34" s="24">
        <f t="shared" si="0"/>
        <v>0</v>
      </c>
      <c r="K34" s="35"/>
      <c r="L34" s="36"/>
      <c r="M34" s="35"/>
      <c r="N34" s="35"/>
    </row>
    <row r="35" spans="1:14" s="26" customFormat="1" ht="14.25">
      <c r="A35" s="79" t="s">
        <v>31</v>
      </c>
      <c r="B35" s="79" t="s">
        <v>77</v>
      </c>
      <c r="C35" s="79" t="s">
        <v>78</v>
      </c>
      <c r="D35" s="85" t="s">
        <v>79</v>
      </c>
      <c r="E35" s="79" t="s">
        <v>42</v>
      </c>
      <c r="F35" s="93">
        <v>20</v>
      </c>
      <c r="G35" s="91">
        <v>382.89</v>
      </c>
      <c r="H35" s="22"/>
      <c r="I35" s="89">
        <v>0</v>
      </c>
      <c r="J35" s="24">
        <f t="shared" si="0"/>
        <v>0</v>
      </c>
      <c r="K35" s="35"/>
      <c r="L35" s="36"/>
      <c r="M35" s="35"/>
      <c r="N35" s="35"/>
    </row>
    <row r="36" spans="1:14" s="26" customFormat="1" ht="14.25">
      <c r="A36" s="79" t="s">
        <v>31</v>
      </c>
      <c r="B36" s="79" t="s">
        <v>80</v>
      </c>
      <c r="C36" s="79" t="s">
        <v>81</v>
      </c>
      <c r="D36" s="85" t="s">
        <v>82</v>
      </c>
      <c r="E36" s="79" t="s">
        <v>42</v>
      </c>
      <c r="F36" s="93">
        <v>50</v>
      </c>
      <c r="G36" s="91">
        <v>726.97</v>
      </c>
      <c r="H36" s="22"/>
      <c r="I36" s="89">
        <v>0</v>
      </c>
      <c r="J36" s="24">
        <f t="shared" si="0"/>
        <v>0</v>
      </c>
      <c r="K36" s="35"/>
      <c r="L36" s="36"/>
      <c r="M36" s="35"/>
      <c r="N36" s="35"/>
    </row>
    <row r="37" spans="1:14" s="26" customFormat="1" ht="14.25">
      <c r="A37" s="79" t="s">
        <v>31</v>
      </c>
      <c r="B37" s="79" t="s">
        <v>83</v>
      </c>
      <c r="C37" s="79" t="s">
        <v>84</v>
      </c>
      <c r="D37" s="85" t="s">
        <v>85</v>
      </c>
      <c r="E37" s="79" t="s">
        <v>42</v>
      </c>
      <c r="F37" s="93">
        <v>40</v>
      </c>
      <c r="G37" s="91">
        <v>1313</v>
      </c>
      <c r="H37" s="22"/>
      <c r="I37" s="89">
        <v>0</v>
      </c>
      <c r="J37" s="24">
        <f t="shared" si="0"/>
        <v>0</v>
      </c>
      <c r="K37" s="35"/>
      <c r="L37" s="36"/>
      <c r="M37" s="35"/>
      <c r="N37" s="35"/>
    </row>
    <row r="38" spans="1:14" s="26" customFormat="1" ht="14.25">
      <c r="A38" s="79" t="s">
        <v>31</v>
      </c>
      <c r="B38" s="79" t="s">
        <v>86</v>
      </c>
      <c r="C38" s="79" t="s">
        <v>87</v>
      </c>
      <c r="D38" s="85" t="s">
        <v>88</v>
      </c>
      <c r="E38" s="79" t="s">
        <v>42</v>
      </c>
      <c r="F38" s="93">
        <v>4</v>
      </c>
      <c r="G38" s="91">
        <v>1947.5</v>
      </c>
      <c r="H38" s="22"/>
      <c r="I38" s="89">
        <v>0</v>
      </c>
      <c r="J38" s="24">
        <f t="shared" si="0"/>
        <v>0</v>
      </c>
      <c r="K38" s="35"/>
      <c r="L38" s="36"/>
      <c r="M38" s="35"/>
      <c r="N38" s="35"/>
    </row>
    <row r="39" spans="1:14" s="26" customFormat="1" ht="14.25">
      <c r="A39" s="84" t="s">
        <v>21</v>
      </c>
      <c r="B39" s="27"/>
      <c r="C39" s="27"/>
      <c r="D39" s="28"/>
      <c r="E39" s="29"/>
      <c r="F39" s="30"/>
      <c r="G39" s="30"/>
      <c r="H39" s="22"/>
      <c r="I39" s="94">
        <f>SUM(J21:J38)</f>
        <v>0</v>
      </c>
      <c r="J39" s="24">
        <f t="shared" si="0"/>
        <v>0</v>
      </c>
      <c r="K39" s="35"/>
      <c r="L39" s="36"/>
      <c r="M39" s="35"/>
      <c r="N39" s="35"/>
    </row>
    <row r="41" spans="1:14" s="26" customFormat="1" ht="84.75" customHeight="1">
      <c r="A41" s="81" t="s">
        <v>89</v>
      </c>
      <c r="B41" s="27"/>
      <c r="C41" s="27"/>
      <c r="D41" s="28"/>
      <c r="E41" s="29"/>
      <c r="F41" s="30"/>
      <c r="G41" s="82" t="s">
        <v>91</v>
      </c>
      <c r="H41" s="22"/>
      <c r="I41" s="23">
        <v>0</v>
      </c>
      <c r="J41" s="24">
        <f t="shared" si="0"/>
        <v>0</v>
      </c>
      <c r="K41" s="35"/>
      <c r="L41" s="36"/>
      <c r="M41" s="35"/>
      <c r="N41" s="35"/>
    </row>
    <row r="42" spans="1:14" s="26" customFormat="1" ht="30" customHeight="1">
      <c r="A42" s="82" t="s">
        <v>90</v>
      </c>
      <c r="B42" s="27"/>
      <c r="C42" s="27"/>
      <c r="D42" s="28"/>
      <c r="E42" s="29"/>
      <c r="F42" s="30"/>
      <c r="G42" s="30"/>
      <c r="H42" s="22"/>
      <c r="I42" s="23">
        <v>0</v>
      </c>
      <c r="J42" s="24">
        <f t="shared" si="0"/>
        <v>0</v>
      </c>
      <c r="K42" s="35"/>
      <c r="L42" s="36"/>
      <c r="M42" s="35"/>
      <c r="N4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9:H39"/>
    <mergeCell ref="I39:J39"/>
    <mergeCell ref="A41:F41"/>
    <mergeCell ref="G41:J42"/>
    <mergeCell ref="A42:F4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