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<sst xmlns="http://schemas.openxmlformats.org/spreadsheetml/2006/main" count="120" uniqueCount="88">
  <si>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</si>
  <si>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</si>
  <si>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</si>
  <si>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</si>
  <si>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</si>
  <si>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</si>
  <si>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</si>
  <si>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</si>
  <si>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</si>
  <si>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</si>
  <si>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</si>
  <si>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</si>
  <si>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</si>
  <si>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</si>
  <si>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</si>
  <si>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</si>
  <si>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</si>
  <si>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</si>
  <si>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</si>
  <si>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</si>
  <si>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</si>
  <si>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</si>
  <si>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</si>
  <si>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</si>
  <si>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</si>
  <si>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</si>
  <si>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</si>
  <si>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PARANHOS/MS</t>
  </si>
  <si>
    <t>0120/2022   -   PREGÃO Nº 0018/2022</t>
  </si>
  <si>
    <t>MENOR PREÇO POR ITEM</t>
  </si>
  <si>
    <t>CONTRATAÇÃO DE EMPRESAS, PARA O FORNECIMENTO DE FORMA INTEGRAL DE EQUIPAMENTOS E MATERIAIS PERMANENTES DE SAÚDE, PARA O HOSPITAL E MATERNIDADE NOSSA SENHORA DA CONCEIÇÃO, COM RECURSOS PROVENIENTES DA EMENDA FEDERAL 11864.713000/1190-01</t>
  </si>
  <si>
    <t>0001</t>
  </si>
  <si>
    <t>1</t>
  </si>
  <si>
    <t>35035</t>
  </si>
  <si>
    <t>AR CONDICIONADO 12.000 BTUS, TIPO SPLIT, FUNÇAO QUENTE E FRIO .</t>
  </si>
  <si>
    <t>UN</t>
  </si>
  <si>
    <t>2</t>
  </si>
  <si>
    <t>29138</t>
  </si>
  <si>
    <t>ASPIRADOR DE SECREÇÕES ELÉTRICO MÓVEL: FLUXO DE ASPIRAÇÃO DE 31 A 49 LPM; SUPORTE COM RODIZIO; VALVULA DE SEGURANÇA; FRASCO TERMOPLASTICO/VIDRO.</t>
  </si>
  <si>
    <t>3</t>
  </si>
  <si>
    <t>34978</t>
  </si>
  <si>
    <t>BALDE A CHUTE , CONFECCIONADO EM AÇO INOXIDAVEL, CAPACIDADE DE 10 LITROS</t>
  </si>
  <si>
    <t>4</t>
  </si>
  <si>
    <t>35034</t>
  </si>
  <si>
    <t>CADEIRA FIXA 4PÉS, CONFECCIONADA EM AÇO/FERRO PINTADO, COM ASSENTO E ENCOSTO EM POLIPROPILENO NA COR PRETA</t>
  </si>
  <si>
    <t>5</t>
  </si>
  <si>
    <t>34977</t>
  </si>
  <si>
    <t>CAMA HOSPITALAR TIPO FAWLER ELÉTRICA, ESTRUTURA EM TUBO DE AÇO COM TRATAMENTO ANTIOXIDANTE E ACABAMENTO COM PINTURA EM EPÓXI PÓ. MOVIMENTOS MÍNIMOS: CABECEIRA, FAWLER, TRENDELEMBURG, REVERSO DO TRENDELEMBURG, CARDÍACO, VASCULAR, ELEVAÇÃO DE ALTURA E CPR. GRADES LATERAIS ARTICULÁVEIS E INDEPENDENTES FABRICADAS EM POLIETILENO OU MATERIAL COMPATÍVEL, DOTADA DE CILINDRO PNEUMÁTICO. MOTORES E CAIXAS DE COMANDO BLINDADOS, RESISTENTES À ÁGUA, POEIRA E OUTROS RESÍDUOS, ACIONADOS ATRAVÉS DE CONTROLE REMOTO A FIO OU TECLADO DE MEMBRANA LOCALIZADO NAS GRADES/PESEIRA. CABECEIRA E PESEIRA REMOVÍVEIS FABRICADAS EM POLIETILENO OU MATERIAL COMPATÍVEL. LEITO EM ESTRUTURA TUBULAR COM TAMPOS EM CHAPA METÁLICA PERFURADAS PARA RESPIRO. PARA-CHOQUE DE PROTEÇÃO EM PVC, ENVOLVENDO TODA A EXTENSÃO DA CABECEIRA E PESEIRA. BASE REVESTIDA COM TAMPA DE PROTEÇÃO RESISTENTE A IMPACTOS. RODÍZIOS DE NO MÍNIMO 4 POLEGADAS DE DIÂMETRO, TOTALMENTE EM MATERIAL PLÁSTICO COM PELO MENOS DOIS FREIOS EM DIAGONAL. CAPACIDADE DE CARGA DE NO MÍNIMO 180KG. ACOMPANHA COLCHÃO COMPATÍVEL, MÍNIMO DENSIDADE 28. ALIMENTAÇÃO ELÉTRICA A SER DEFINIDA PELA ENTIDADE SOLICITANTE</t>
  </si>
  <si>
    <t>6</t>
  </si>
  <si>
    <t>29133</t>
  </si>
  <si>
    <t>CAMA HOSPITALAR TIPO FAWLER MECÂNICA: COLCHÃO HOSPITALAR MINIMO DE 28; POSSUI RODIZIOS; MATERIAL DE CONFECÇÃO/MANIVELAS/POSSUI CABECEIRA E PESEIRA AÇO OU FERRO PINTADO/ 3 MANIVELAS/; POSSUI GRADES LATERAIS.</t>
  </si>
  <si>
    <t>7</t>
  </si>
  <si>
    <t>29134</t>
  </si>
  <si>
    <t>CAMA PPP: CAMA PPP MANUAL COM APOIO DE PERNAS REMOVIVEIS, APOIO DE COXAS, CALCANHAR E DISPOSITIVOS PARA COLETA DE LIQUIDOS. BASE DIVIDIDA EM NO MINIMO 3 SEÇÕES: DORSO, ASSENTO,PERNEIRAS E COMPLEMENTO DA PERNEIRA REMOVIVEL. COM RODIZIO E COM GRADES NA REGIÃO DO DORSO, INJETADAS E COM ACABAMENTO PINTADO EM POLIURETANOS OU SIMILAR. CAPACIDADE MINIMA DE 120 KG. ACOMPANHA COLCHÃO COMPATIVEL COM AS DIMENSÕES DA CAMA.</t>
  </si>
  <si>
    <t>8</t>
  </si>
  <si>
    <t>19159</t>
  </si>
  <si>
    <t>CARRO DE CURATIVOS. MATERIAL DE CONFECÇÃO: AÇO INOXIDÁVEL; ACESSÓRIOS: BALDE E BACIA.</t>
  </si>
  <si>
    <t>9</t>
  </si>
  <si>
    <t>35036</t>
  </si>
  <si>
    <t>COMPUTADOR DESKTOP BÁSICO, QUE ESTEJA EM LINHA DE PRODUÇÃO PELO FABRICANTE; COMPUTADOR DESKTOP COM PROCESSADOR NO MÍNIMO INTEL CORE I3 OU AMD A10 OU SIMILAR; POSSUIR 1 (UM) DISCO RÍGIDA DE 500 GIGABYTE; MEMÓRIA RAM DE 08 (OITO) GIGABYTES, EM 02 (DOIS) MÓDULOS IDÊNTICOS DE 04 (QUATRO) GIGABYTES CADA, DO TIPO SDRAM DDR4 2.133 MHZ OU SUPERIOR, OPERANDO EM MODALIDADE DUAL CHANNEL; A PLACA PRINCIPAL DEVE TER ARQUITETURA ATX, MICROATX, BTX OU MICROBTX, CONFORME PADRÕES ESTABELECIDOS E DIVULGADOS NO SÍTIO WWW.FORMFACTORS.ORG, ORGANISMO QUE DEFINE OS PADRÕES EXISTENTES; POSSUIR PELO MENOS 01 (UM) SLOT PCI-EXPRESS 2.0 X16 OU SUPERIOR; POSSUIR SISTEMA DE DETECÇÃO DE INTRUSÃO DE CHASSIS, COM ACIONADOR INSTALADO NO GABINETE; O ADAPTADOR DE VÍDEO INTEGRADO DEVERÁ SER NO MÍNIMO DE 01 (UM) GIGABYTE DE MEMÓRIA, POSSUIR SUPORTE AO MICROSOFT DIRECTX 10.1 OU SUPERIOR, SUPORTAR MONITOR ESTENDIDO, POSSUIR NO MÍNIMO 02 (DUAS) SAÍDAS DE VÍDEO, SENDO PELO MENOS 01 (UMA) DIGITAL DO TIPO HDMI, DISPLAY PORT OU DVI; UNIDADE COMBINADA DE GRAVAÇÃO DE DISCO ÓTICO CD, DVD ROM; TECLADO USB, ABNT2, 107 TECLAS (COM FIO) E MOUSE USB, 800 DPI, 2 BOTÕES, SCROLL (COM FIO); MONITOR DE LED 19 POLEGADAS (WIDESCREEN 16:9); INTERFACES DE REDE 10/100/1000 E WIFI PADRÃO IEEE 802.11 B/G/N; SISTEMA OPERACIONAL WINDOWS 10 PRO (64 BITS); FONTE COMPATÍVEL E QUE SUPORTE TODA A CONFIGURAÇÃO EXIGIDA NO ITEM; GABINETE E PERIFÉRICOS DEVERÃO FUNCIONAR NA VERTICAL OU HORIZONTAL; TODOS OS EQUIPAMENTOS OFERTADOS (GABINETE, TECLADO, MOUSE E MONITOR) DEVEM POSSUIR GRADAÇÕES NEUTRAS DAS CORES BRANCA, PRETA OU CINZA, E MANTER O MESMO PADRÃO DE COR; TODOS OS COMPONENTES DO PRODUTO DEVERÃO SER NOVOS, SEM USO, REFORMA OU RECONDICIONAMENTO; GARANTIA DE 12 MESES.</t>
  </si>
  <si>
    <t>CJ</t>
  </si>
  <si>
    <t>10</t>
  </si>
  <si>
    <t>35032</t>
  </si>
  <si>
    <t>IMPRESSORA LASER (COMUM), QUE ESTEJA EM LINHA DE PRODUÇÃO PELO FABRICANTE; IMPRESSORA LASER COM PADRÃO DE COR MONOCROMÁTICO; RESOLUÇÃO MÍNIMA DE 1200 X 1200 DPI; VELOCIDADE DE 35 PÁGINAS POR MINUTO PPM; SUPORTAR TAMANHO DE PAPEL A5, A4 CARTA E OFÍCIO; CAPACIDADE DE ENTRADA DE 200 PÁGINAS; CICLO MENSAL DE 50.000 PÁGINAS; INTERFACE USB; PERMITIR COMPARTILHAMENTO POR MEIO E REDE 10/100/100 ETHERNET E WIFI 802.11 B/G/N; SUPORTAR FRENTE E VERSO AUTOMÁTICO; O PRODUTO DEVERÁ SER NOVO, SEM USO, REFORMA OU RECONDICIONAMENTO GARANTIA DE 12 MESES.</t>
  </si>
  <si>
    <t>11</t>
  </si>
  <si>
    <t>34975</t>
  </si>
  <si>
    <t>MESA GINECOLOGICA, COM ACIONAMENTO ELÉTRICO (SUBIDA, DESCIDA, ENCOSTO E PERNEIRA), COM COMANDO A PEDAL, DEVENDO PUSSUIR CUBA COLETORA, APOIO DE PERNAS E CACANHEIRAS REGULÁVEIS, COM CAPACIDADE MINIMA DE 180KG</t>
  </si>
  <si>
    <t>12</t>
  </si>
  <si>
    <t>34342</t>
  </si>
  <si>
    <t>MESA PARA COMPUTADOR MATERIAL DE CONFECÇÃO MADEIRA/ MDP/ MDF/ SIMILAR GAVETAS DE 01 A 02 GAVETAS</t>
  </si>
  <si>
    <t>13</t>
  </si>
  <si>
    <t>34339</t>
  </si>
  <si>
    <t>MESA PARA IMPRESSORA, ESTRUTURA AÇO / FERRO, PINTADO DIMENSÕES MÍNIMAS DE 50 X 40 X 70 CM, TAMPO MADEIRA/ MDP/ MDF/ SIMILAR</t>
  </si>
  <si>
    <t>14</t>
  </si>
  <si>
    <t>28309</t>
  </si>
  <si>
    <t>POLTRONA HOSPITALAR; DESCANSO PARA OS PES INTEGRADO, RECLINAÇAO ACIONAMENTO MANUAL, MATERIAL DE CONFECÇAO ARMAÇAO BAIXA AÇO/ FERRO PINTADO, ASSENTO/ ENCOSTO ESTOFADO COURVIN, CAPACIDADE ATE 120 KG.</t>
  </si>
  <si>
    <t>15</t>
  </si>
  <si>
    <t>34976</t>
  </si>
  <si>
    <t>SOFA-CAMA HOSPITALAR, REVESTIMENTO EM COURVIN, POSIÇÃO CAMA MEDIDAS 188 ATÉ 220CM</t>
  </si>
  <si>
    <t>16</t>
  </si>
  <si>
    <t>28310</t>
  </si>
  <si>
    <t>SUPORTE DE SORO,TIPO PEDESTAL, MATERIAL DE CONFECÇAO AÇO INOXIDAVEL.</t>
  </si>
  <si>
    <t>17</t>
  </si>
  <si>
    <t>34338</t>
  </si>
  <si>
    <t>TELEVISOR, LED DE 40 POLEGADAS, NÃO POSSUI SUPORTE, DEVE CONTER 
PORTA USB, CONVERSOR DIGITAL POSSUI FULL HD, ENTRADA HDMI</t>
  </si>
  <si>
    <t>Declaro que examinei, conheço e me submeto a todas as condições contidas no Edital da presente Licitação modalidade PREGÃO PRESENCIAL Nº 0018/2022,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</si>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</sst>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1"/>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v>
      </c>
      <c r="G21" s="91">
        <v>2355.25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7183.33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v>
      </c>
      <c r="G23" s="91">
        <v>647</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13</v>
      </c>
      <c r="G24" s="91">
        <v>221.88</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v>
      </c>
      <c r="G25" s="91">
        <v>15913.99</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v>
      </c>
      <c r="G26" s="91">
        <v>5979.25</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v>
      </c>
      <c r="G27" s="91">
        <v>16371.75</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4</v>
      </c>
      <c r="G28" s="91">
        <v>1436.47</v>
      </c>
      <c r="H28" s="22"/>
      <c r="I28" s="89">
        <v>0</v>
      </c>
      <c r="J28" s="24">
        <f t="shared" si="0"/>
        <v>0</v>
      </c>
      <c r="K28" s="35"/>
      <c r="L28" s="36"/>
      <c r="M28" s="35"/>
      <c r="N28" s="35"/>
    </row>
    <row r="29" spans="1:14" s="26" customFormat="1" ht="14.25">
      <c r="A29" s="79" t="s">
        <v>31</v>
      </c>
      <c r="B29" s="79" t="s">
        <v>57</v>
      </c>
      <c r="C29" s="79" t="s">
        <v>58</v>
      </c>
      <c r="D29" s="85" t="s">
        <v>59</v>
      </c>
      <c r="E29" s="79" t="s">
        <v>60</v>
      </c>
      <c r="F29" s="93">
        <v>1</v>
      </c>
      <c r="G29" s="91">
        <v>4539.44</v>
      </c>
      <c r="H29" s="22"/>
      <c r="I29" s="89">
        <v>0</v>
      </c>
      <c r="J29" s="24">
        <f t="shared" si="0"/>
        <v>0</v>
      </c>
      <c r="K29" s="35"/>
      <c r="L29" s="36"/>
      <c r="M29" s="35"/>
      <c r="N29" s="35"/>
    </row>
    <row r="30" spans="1:14" s="26" customFormat="1" ht="14.25">
      <c r="A30" s="79" t="s">
        <v>31</v>
      </c>
      <c r="B30" s="79" t="s">
        <v>61</v>
      </c>
      <c r="C30" s="79" t="s">
        <v>62</v>
      </c>
      <c r="D30" s="85" t="s">
        <v>63</v>
      </c>
      <c r="E30" s="79" t="s">
        <v>35</v>
      </c>
      <c r="F30" s="93">
        <v>2</v>
      </c>
      <c r="G30" s="91">
        <v>1949.59</v>
      </c>
      <c r="H30" s="22"/>
      <c r="I30" s="89">
        <v>0</v>
      </c>
      <c r="J30" s="24">
        <f t="shared" si="0"/>
        <v>0</v>
      </c>
      <c r="K30" s="35"/>
      <c r="L30" s="36"/>
      <c r="M30" s="35"/>
      <c r="N30" s="35"/>
    </row>
    <row r="31" spans="1:14" s="26" customFormat="1" ht="14.25">
      <c r="A31" s="79" t="s">
        <v>31</v>
      </c>
      <c r="B31" s="79" t="s">
        <v>64</v>
      </c>
      <c r="C31" s="79" t="s">
        <v>65</v>
      </c>
      <c r="D31" s="85" t="s">
        <v>66</v>
      </c>
      <c r="E31" s="79" t="s">
        <v>35</v>
      </c>
      <c r="F31" s="93">
        <v>1</v>
      </c>
      <c r="G31" s="91">
        <v>14376.42</v>
      </c>
      <c r="H31" s="22"/>
      <c r="I31" s="89">
        <v>0</v>
      </c>
      <c r="J31" s="24">
        <f t="shared" si="0"/>
        <v>0</v>
      </c>
      <c r="K31" s="35"/>
      <c r="L31" s="36"/>
      <c r="M31" s="35"/>
      <c r="N31" s="35"/>
    </row>
    <row r="32" spans="1:14" s="26" customFormat="1" ht="14.25">
      <c r="A32" s="79" t="s">
        <v>31</v>
      </c>
      <c r="B32" s="79" t="s">
        <v>67</v>
      </c>
      <c r="C32" s="79" t="s">
        <v>68</v>
      </c>
      <c r="D32" s="85" t="s">
        <v>69</v>
      </c>
      <c r="E32" s="79" t="s">
        <v>35</v>
      </c>
      <c r="F32" s="93">
        <v>4</v>
      </c>
      <c r="G32" s="91">
        <v>547.92</v>
      </c>
      <c r="H32" s="22"/>
      <c r="I32" s="89">
        <v>0</v>
      </c>
      <c r="J32" s="24">
        <f t="shared" si="0"/>
        <v>0</v>
      </c>
      <c r="K32" s="35"/>
      <c r="L32" s="36"/>
      <c r="M32" s="35"/>
      <c r="N32" s="35"/>
    </row>
    <row r="33" spans="1:14" s="26" customFormat="1" ht="14.25">
      <c r="A33" s="79" t="s">
        <v>31</v>
      </c>
      <c r="B33" s="79" t="s">
        <v>70</v>
      </c>
      <c r="C33" s="79" t="s">
        <v>71</v>
      </c>
      <c r="D33" s="85" t="s">
        <v>72</v>
      </c>
      <c r="E33" s="79" t="s">
        <v>35</v>
      </c>
      <c r="F33" s="93">
        <v>2</v>
      </c>
      <c r="G33" s="91">
        <v>268</v>
      </c>
      <c r="H33" s="22"/>
      <c r="I33" s="89">
        <v>0</v>
      </c>
      <c r="J33" s="24">
        <f t="shared" si="0"/>
        <v>0</v>
      </c>
      <c r="K33" s="35"/>
      <c r="L33" s="36"/>
      <c r="M33" s="35"/>
      <c r="N33" s="35"/>
    </row>
    <row r="34" spans="1:14" s="26" customFormat="1" ht="14.25">
      <c r="A34" s="79" t="s">
        <v>31</v>
      </c>
      <c r="B34" s="79" t="s">
        <v>73</v>
      </c>
      <c r="C34" s="79" t="s">
        <v>74</v>
      </c>
      <c r="D34" s="85" t="s">
        <v>75</v>
      </c>
      <c r="E34" s="79" t="s">
        <v>35</v>
      </c>
      <c r="F34" s="93">
        <v>24</v>
      </c>
      <c r="G34" s="91">
        <v>1254.21</v>
      </c>
      <c r="H34" s="22"/>
      <c r="I34" s="89">
        <v>0</v>
      </c>
      <c r="J34" s="24">
        <f t="shared" si="0"/>
        <v>0</v>
      </c>
      <c r="K34" s="35"/>
      <c r="L34" s="36"/>
      <c r="M34" s="35"/>
      <c r="N34" s="35"/>
    </row>
    <row r="35" spans="1:14" s="26" customFormat="1" ht="14.25">
      <c r="A35" s="79" t="s">
        <v>31</v>
      </c>
      <c r="B35" s="79" t="s">
        <v>76</v>
      </c>
      <c r="C35" s="79" t="s">
        <v>77</v>
      </c>
      <c r="D35" s="85" t="s">
        <v>78</v>
      </c>
      <c r="E35" s="79" t="s">
        <v>35</v>
      </c>
      <c r="F35" s="93">
        <v>2</v>
      </c>
      <c r="G35" s="91">
        <v>1784.92</v>
      </c>
      <c r="H35" s="22"/>
      <c r="I35" s="89">
        <v>0</v>
      </c>
      <c r="J35" s="24">
        <f t="shared" si="0"/>
        <v>0</v>
      </c>
      <c r="K35" s="35"/>
      <c r="L35" s="36"/>
      <c r="M35" s="35"/>
      <c r="N35" s="35"/>
    </row>
    <row r="36" spans="1:14" s="26" customFormat="1" ht="14.25">
      <c r="A36" s="79" t="s">
        <v>31</v>
      </c>
      <c r="B36" s="79" t="s">
        <v>79</v>
      </c>
      <c r="C36" s="79" t="s">
        <v>80</v>
      </c>
      <c r="D36" s="85" t="s">
        <v>81</v>
      </c>
      <c r="E36" s="79" t="s">
        <v>35</v>
      </c>
      <c r="F36" s="93">
        <v>4</v>
      </c>
      <c r="G36" s="91">
        <v>375.12</v>
      </c>
      <c r="H36" s="22"/>
      <c r="I36" s="89">
        <v>0</v>
      </c>
      <c r="J36" s="24">
        <f t="shared" si="0"/>
        <v>0</v>
      </c>
      <c r="K36" s="35"/>
      <c r="L36" s="36"/>
      <c r="M36" s="35"/>
      <c r="N36" s="35"/>
    </row>
    <row r="37" spans="1:14" s="26" customFormat="1" ht="14.25">
      <c r="A37" s="79" t="s">
        <v>31</v>
      </c>
      <c r="B37" s="79" t="s">
        <v>82</v>
      </c>
      <c r="C37" s="79" t="s">
        <v>83</v>
      </c>
      <c r="D37" s="85" t="s">
        <v>84</v>
      </c>
      <c r="E37" s="79" t="s">
        <v>35</v>
      </c>
      <c r="F37" s="93">
        <v>2</v>
      </c>
      <c r="G37" s="91">
        <v>2432.96</v>
      </c>
      <c r="H37" s="22"/>
      <c r="I37" s="89">
        <v>0</v>
      </c>
      <c r="J37" s="24">
        <f t="shared" si="0"/>
        <v>0</v>
      </c>
      <c r="K37" s="35"/>
      <c r="L37" s="36"/>
      <c r="M37" s="35"/>
      <c r="N37" s="35"/>
    </row>
    <row r="38" spans="1:14" s="26" customFormat="1" ht="14.25">
      <c r="A38" s="84" t="s">
        <v>21</v>
      </c>
      <c r="B38" s="27"/>
      <c r="C38" s="27"/>
      <c r="D38" s="28"/>
      <c r="E38" s="29"/>
      <c r="F38" s="30"/>
      <c r="G38" s="30"/>
      <c r="H38" s="22"/>
      <c r="I38" s="94">
        <f>SUM(J21:J37)</f>
        <v>0</v>
      </c>
      <c r="J38" s="24">
        <f t="shared" si="0"/>
        <v>0</v>
      </c>
      <c r="K38" s="35"/>
      <c r="L38" s="36"/>
      <c r="M38" s="35"/>
      <c r="N38" s="35"/>
    </row>
    <row r="40" spans="1:14" s="26" customFormat="1" ht="84.75" customHeight="1">
      <c r="A40" s="81" t="s">
        <v>85</v>
      </c>
      <c r="B40" s="27"/>
      <c r="C40" s="27"/>
      <c r="D40" s="28"/>
      <c r="E40" s="29"/>
      <c r="F40" s="30"/>
      <c r="G40" s="82" t="s">
        <v>87</v>
      </c>
      <c r="H40" s="22"/>
      <c r="I40" s="23">
        <v>0</v>
      </c>
      <c r="J40" s="24">
        <f t="shared" si="0"/>
        <v>0</v>
      </c>
      <c r="K40" s="35"/>
      <c r="L40" s="36"/>
      <c r="M40" s="35"/>
      <c r="N40" s="35"/>
    </row>
    <row r="41" spans="1:14" s="26" customFormat="1" ht="30" customHeight="1">
      <c r="A41" s="82" t="s">
        <v>86</v>
      </c>
      <c r="B41" s="27"/>
      <c r="C41" s="27"/>
      <c r="D41" s="28"/>
      <c r="E41" s="29"/>
      <c r="F41" s="30"/>
      <c r="G41" s="30"/>
      <c r="H41" s="22"/>
      <c r="I41" s="23">
        <v>0</v>
      </c>
      <c r="J41" s="24">
        <f t="shared" si="0"/>
        <v>0</v>
      </c>
      <c r="K41" s="35"/>
      <c r="L41" s="36"/>
      <c r="M41" s="35"/>
      <c r="N41"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8:H38"/>
    <mergeCell ref="I38:J38"/>
    <mergeCell ref="A40:F40"/>
    <mergeCell ref="G40:J41"/>
    <mergeCell ref="A41:F4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